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K11" i="2"/>
  <c r="J11"/>
  <c r="I11"/>
  <c r="H10"/>
  <c r="J10"/>
  <c r="K10"/>
  <c r="I10"/>
  <c r="G31" l="1"/>
  <c r="H31"/>
  <c r="I31"/>
  <c r="J31"/>
  <c r="K31"/>
  <c r="F31"/>
  <c r="G22"/>
  <c r="H22"/>
  <c r="I22"/>
  <c r="J22"/>
  <c r="K22"/>
  <c r="F22"/>
  <c r="G21"/>
  <c r="H21"/>
  <c r="I21"/>
  <c r="J21"/>
  <c r="K21"/>
  <c r="F21"/>
  <c r="G47"/>
  <c r="H47"/>
  <c r="I47"/>
  <c r="J47"/>
  <c r="K47"/>
  <c r="F47"/>
  <c r="G43"/>
  <c r="F43"/>
  <c r="K48" l="1"/>
  <c r="J48"/>
  <c r="I48"/>
  <c r="H48"/>
  <c r="F48"/>
  <c r="G48" l="1"/>
  <c r="F34" l="1"/>
  <c r="F35" s="1"/>
  <c r="G34"/>
  <c r="G35" s="1"/>
  <c r="K34"/>
  <c r="K35" s="1"/>
  <c r="J34"/>
  <c r="J35" s="1"/>
  <c r="I34"/>
  <c r="I35" s="1"/>
  <c r="H34"/>
  <c r="H35" s="1"/>
</calcChain>
</file>

<file path=xl/sharedStrings.xml><?xml version="1.0" encoding="utf-8"?>
<sst xmlns="http://schemas.openxmlformats.org/spreadsheetml/2006/main" count="121" uniqueCount="53">
  <si>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</si>
  <si>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</si>
  <si>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</si>
  <si>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</si>
  <si>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</si>
  <si>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</si>
  <si>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</si>
  <si>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</si>
  <si>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</si>
  <si>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</si>
  <si>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</si>
  <si>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</si>
  <si>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</si>
  <si>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</si>
  <si>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</si>
  <si>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</si>
  <si>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</si>
  <si>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Яблоко свежее</t>
  </si>
  <si>
    <t>ИТОГО ЗА ЗАВТРАК</t>
  </si>
  <si>
    <t>ИТОГО ЗА ДЕНЬ:</t>
  </si>
  <si>
    <t>Мл. школьники (2 смена)</t>
  </si>
  <si>
    <t>ОБЕД</t>
  </si>
  <si>
    <t>Салат из квашеной капусты</t>
  </si>
  <si>
    <t>11</t>
  </si>
  <si>
    <t>Плов из филе курицы</t>
  </si>
  <si>
    <t>132</t>
  </si>
  <si>
    <t>ИТОГО ЗА ОБЕД</t>
  </si>
  <si>
    <t>Раздел</t>
  </si>
  <si>
    <t>гор.блюдо</t>
  </si>
  <si>
    <t>хлеб</t>
  </si>
  <si>
    <t>гор.напиток</t>
  </si>
  <si>
    <t>фрукты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</si>
  <si>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</si>
  <si>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</si>
  <si>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</si>
  <si>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</si>
  <si>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</si>
  <si>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29.03.2022г.</t>
  </si>
  <si>
    <t>Котлета из мяса птицы с соусом</t>
  </si>
  <si>
    <t>Макаронные изделия отварные</t>
  </si>
  <si>
    <t>Хлеб ржано-пшеничный</t>
  </si>
  <si>
    <t>2 блюдо</t>
  </si>
  <si>
    <t>129</t>
  </si>
  <si>
    <t>212</t>
  </si>
  <si>
    <t>657</t>
  </si>
  <si>
    <t>283</t>
  </si>
  <si>
    <t>Напиток из плодов шиповника</t>
  </si>
  <si>
    <t>302</t>
  </si>
  <si>
    <t>Борщ на говяжьем бульоне</t>
  </si>
  <si>
    <t>Макаронные изделия с отварной говядиной</t>
  </si>
  <si>
    <t>1 блюдо</t>
  </si>
  <si>
    <t>хлеб черн</t>
  </si>
  <si>
    <t>напиток гор.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</si>
</sst>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2" fontId="2" fillId="0" borderId="1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2" fillId="0" borderId="4" xfId="0" applyFont="1" applyBorder="1" applyAlignment="1">
      <alignment horizontal="center"/>
    </xf>
    <xf numFmtId="1" fontId="2" fillId="0" borderId="0" xfId="0" applyNumberFormat="1" applyFont="1" applyAlignment="1">
      <alignment horizontal="left" vertical="top" wrapText="1"/>
    </xf>
    <xf numFmtId="0" fontId="0" fillId="0" borderId="4" xfId="0" applyBorder="1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2" fontId="2" fillId="0" borderId="11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2" fontId="0" fillId="0" borderId="4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2" fillId="0" borderId="4" xfId="0" applyFon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" fontId="2" fillId="0" borderId="22" xfId="0" applyNumberFormat="1" applyFont="1" applyBorder="1" applyAlignment="1">
      <alignment horizontal="left" wrapText="1"/>
    </xf>
    <xf numFmtId="1" fontId="2" fillId="0" borderId="23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" fontId="2" fillId="0" borderId="33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/>
    </xf>
    <xf numFmtId="0" fontId="2" fillId="0" borderId="24" xfId="0" applyFont="1" applyBorder="1" applyAlignment="1">
      <alignment vertical="top"/>
    </xf>
    <xf numFmtId="0" fontId="2" fillId="0" borderId="2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/>
    <xf numFmtId="164" fontId="2" fillId="0" borderId="2" xfId="0" applyNumberFormat="1" applyFont="1" applyBorder="1" applyAlignment="1">
      <alignment horizontal="center" vertical="top"/>
    </xf>
    <xf numFmtId="1" fontId="2" fillId="3" borderId="2" xfId="0" applyNumberFormat="1" applyFont="1" applyFill="1" applyBorder="1" applyAlignment="1">
      <alignment horizontal="left" vertical="top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2" fillId="0" borderId="11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1" fontId="0" fillId="3" borderId="0" xfId="0" applyNumberFormat="1" applyFill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3" xfId="0" applyFont="1" applyBorder="1" applyAlignment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" fontId="2" fillId="0" borderId="28" xfId="0" applyNumberFormat="1" applyFont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26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/>
    </xf>
    <xf numFmtId="1" fontId="2" fillId="0" borderId="9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26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30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left" wrapText="1"/>
    </xf>
    <xf numFmtId="1" fontId="2" fillId="0" borderId="9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left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vertical="top"/>
    </xf>
    <xf numFmtId="0" fontId="2" fillId="0" borderId="27" xfId="0" applyFont="1" applyBorder="1" applyAlignment="1"/>
    <xf numFmtId="0" fontId="2" fillId="0" borderId="2" xfId="0" applyFont="1" applyBorder="1" applyAlignment="1"/>
    <xf numFmtId="164" fontId="0" fillId="0" borderId="4" xfId="0" applyNumberFormat="1" applyBorder="1" applyAlignment="1">
      <alignment horizontal="center"/>
    </xf>
    <xf numFmtId="2" fontId="0" fillId="0" borderId="4" xfId="0" applyNumberFormat="1" applyBorder="1" applyAlignment="1"/>
    <xf numFmtId="0" fontId="0" fillId="0" borderId="15" xfId="0" applyBorder="1"/>
    <xf numFmtId="1" fontId="2" fillId="0" borderId="1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/>
    <xf numFmtId="0" fontId="2" fillId="0" borderId="26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topLeftCell="B43" workbookViewId="0">
      <selection activeCell="L20" sqref="L20"/>
    </sheetView>
  </sheetViews>
  <sheetFormatPr defaultRowHeight="15"/>
  <cols>
    <col min="3" max="3" width="12.7109375" customWidth="1"/>
    <col min="4" max="4" width="15" customWidth="1"/>
    <col min="5" max="5" width="17.140625" customWidth="1"/>
    <col min="11" max="11" width="12.85546875" customWidth="1"/>
  </cols>
  <sheetData>
    <row r="2" spans="2:13" ht="15.75">
      <c r="B2" s="8" t="s">
        <v>0</v>
      </c>
      <c r="C2" s="8"/>
      <c r="D2" s="62" t="s">
        <v>1</v>
      </c>
      <c r="E2" s="63"/>
      <c r="F2" s="64"/>
      <c r="G2" s="8" t="s">
        <v>2</v>
      </c>
      <c r="H2" s="9"/>
      <c r="I2" s="8"/>
      <c r="J2" s="8" t="s">
        <v>3</v>
      </c>
      <c r="K2" s="10" t="s">
        <v>37</v>
      </c>
    </row>
    <row r="3" spans="2:13" ht="12.75" customHeight="1" thickBot="1">
      <c r="B3" s="6"/>
      <c r="C3" s="6"/>
      <c r="D3" s="75" t="s">
        <v>4</v>
      </c>
      <c r="E3" s="75"/>
      <c r="F3" s="75"/>
      <c r="G3" s="65" t="s">
        <v>5</v>
      </c>
      <c r="H3" s="65"/>
      <c r="I3" s="65"/>
      <c r="J3" s="65"/>
      <c r="K3" s="65"/>
    </row>
    <row r="4" spans="2:13">
      <c r="B4" s="102" t="s">
        <v>6</v>
      </c>
      <c r="C4" s="112" t="s">
        <v>12</v>
      </c>
      <c r="D4" s="23" t="s">
        <v>27</v>
      </c>
      <c r="E4" s="104" t="s">
        <v>7</v>
      </c>
      <c r="F4" s="106" t="s">
        <v>8</v>
      </c>
      <c r="G4" s="108" t="s">
        <v>9</v>
      </c>
      <c r="H4" s="109" t="s">
        <v>10</v>
      </c>
      <c r="I4" s="111" t="s">
        <v>11</v>
      </c>
      <c r="J4" s="111"/>
      <c r="K4" s="111"/>
    </row>
    <row r="5" spans="2:13">
      <c r="B5" s="103"/>
      <c r="C5" s="113"/>
      <c r="D5" s="24"/>
      <c r="E5" s="105"/>
      <c r="F5" s="107"/>
      <c r="G5" s="128"/>
      <c r="H5" s="110"/>
      <c r="I5" s="1" t="s">
        <v>13</v>
      </c>
      <c r="J5" s="1" t="s">
        <v>14</v>
      </c>
      <c r="K5" s="1" t="s">
        <v>15</v>
      </c>
    </row>
    <row r="6" spans="2:13" ht="45">
      <c r="B6" s="68" t="s">
        <v>16</v>
      </c>
      <c r="C6" s="127" t="s">
        <v>23</v>
      </c>
      <c r="D6" t="s">
        <v>41</v>
      </c>
      <c r="E6" s="2" t="s">
        <v>22</v>
      </c>
      <c r="F6" s="7">
        <v>30</v>
      </c>
      <c r="G6" s="131">
        <v>7</v>
      </c>
      <c r="H6" s="7">
        <v>13.97</v>
      </c>
      <c r="I6" s="7">
        <v>0.53</v>
      </c>
      <c r="J6" s="7">
        <v>0.63</v>
      </c>
      <c r="K6" s="7">
        <v>1.36</v>
      </c>
      <c r="L6" s="129"/>
      <c r="M6" s="130"/>
    </row>
    <row r="7" spans="2:13" ht="30">
      <c r="B7" s="92"/>
      <c r="C7" s="127" t="s">
        <v>25</v>
      </c>
      <c r="D7" s="25" t="s">
        <v>28</v>
      </c>
      <c r="E7" s="2" t="s">
        <v>24</v>
      </c>
      <c r="F7" s="7">
        <v>240</v>
      </c>
      <c r="G7" s="131">
        <v>72</v>
      </c>
      <c r="H7" s="7">
        <v>251.4</v>
      </c>
      <c r="I7" s="7">
        <v>8.26</v>
      </c>
      <c r="J7" s="7">
        <v>7.92</v>
      </c>
      <c r="K7" s="7">
        <v>36.1</v>
      </c>
      <c r="L7" s="129"/>
      <c r="M7" s="130"/>
    </row>
    <row r="8" spans="2:13" ht="30">
      <c r="B8" s="92"/>
      <c r="C8" s="127" t="s">
        <v>44</v>
      </c>
      <c r="D8" s="25" t="s">
        <v>29</v>
      </c>
      <c r="E8" s="2" t="s">
        <v>40</v>
      </c>
      <c r="F8" s="7">
        <v>30</v>
      </c>
      <c r="G8" s="131">
        <v>4</v>
      </c>
      <c r="H8" s="7">
        <v>60.3</v>
      </c>
      <c r="I8" s="7">
        <v>2.31</v>
      </c>
      <c r="J8" s="7">
        <v>0.42</v>
      </c>
      <c r="K8" s="7">
        <v>11.31</v>
      </c>
      <c r="L8" s="129"/>
      <c r="M8" s="130"/>
    </row>
    <row r="9" spans="2:13" ht="45">
      <c r="B9" s="69"/>
      <c r="C9" s="127" t="s">
        <v>47</v>
      </c>
      <c r="D9" s="25" t="s">
        <v>30</v>
      </c>
      <c r="E9" s="2" t="s">
        <v>46</v>
      </c>
      <c r="F9" s="7">
        <v>200</v>
      </c>
      <c r="G9" s="131">
        <v>14</v>
      </c>
      <c r="H9" s="7">
        <v>80.5</v>
      </c>
      <c r="I9" s="7">
        <v>0.5</v>
      </c>
      <c r="J9" s="7">
        <v>0.2</v>
      </c>
      <c r="K9" s="7">
        <v>17.22</v>
      </c>
      <c r="L9" s="129"/>
      <c r="M9" s="130"/>
    </row>
    <row r="10" spans="2:13">
      <c r="B10" s="123" t="s">
        <v>18</v>
      </c>
      <c r="C10" s="124"/>
      <c r="D10" s="124"/>
      <c r="E10" s="70"/>
      <c r="F10" s="5">
        <v>500</v>
      </c>
      <c r="G10" s="41">
        <v>97</v>
      </c>
      <c r="H10" s="132">
        <f>SUM(H6:H9)</f>
        <v>406.17</v>
      </c>
      <c r="I10" s="133">
        <f>SUM(I6:I9)</f>
        <v>11.6</v>
      </c>
      <c r="J10" s="133">
        <f t="shared" ref="J10:K10" si="0">SUM(J6:J9)</f>
        <v>9.17</v>
      </c>
      <c r="K10" s="133">
        <f t="shared" si="0"/>
        <v>65.990000000000009</v>
      </c>
      <c r="L10" s="26"/>
      <c r="M10" s="27"/>
    </row>
    <row r="11" spans="2:13">
      <c r="B11" s="73" t="s">
        <v>19</v>
      </c>
      <c r="C11" s="72"/>
      <c r="D11" s="74"/>
      <c r="F11" s="5">
        <v>500</v>
      </c>
      <c r="G11" s="41">
        <v>97</v>
      </c>
      <c r="H11" s="5">
        <v>406.17</v>
      </c>
      <c r="I11" s="5">
        <f>SUM(I6:I9)</f>
        <v>11.6</v>
      </c>
      <c r="J11" s="5">
        <f>SUM(J6:J9)</f>
        <v>9.17</v>
      </c>
      <c r="K11" s="5">
        <f>SUM(K6:K9)</f>
        <v>65.990000000000009</v>
      </c>
    </row>
    <row r="12" spans="2:13">
      <c r="B12" s="32"/>
      <c r="C12" s="32"/>
      <c r="D12" s="42"/>
      <c r="F12" s="43"/>
      <c r="G12" s="44"/>
      <c r="H12" s="45"/>
      <c r="I12" s="45"/>
      <c r="J12" s="45"/>
      <c r="K12" s="45"/>
    </row>
    <row r="13" spans="2:13" ht="15.75" customHeight="1" thickBot="1">
      <c r="D13" s="75" t="s">
        <v>4</v>
      </c>
      <c r="E13" s="75"/>
      <c r="F13" s="75"/>
      <c r="G13" s="65" t="s">
        <v>20</v>
      </c>
      <c r="H13" s="65"/>
      <c r="I13" s="65"/>
      <c r="J13" s="65"/>
      <c r="K13" s="65"/>
    </row>
    <row r="14" spans="2:13">
      <c r="B14" s="117" t="s">
        <v>6</v>
      </c>
      <c r="C14" s="121" t="s">
        <v>12</v>
      </c>
      <c r="D14" s="23" t="s">
        <v>27</v>
      </c>
      <c r="E14" s="114" t="s">
        <v>7</v>
      </c>
      <c r="F14" s="66" t="s">
        <v>8</v>
      </c>
      <c r="G14" s="115" t="s">
        <v>9</v>
      </c>
      <c r="H14" s="116" t="s">
        <v>10</v>
      </c>
      <c r="I14" s="118" t="s">
        <v>11</v>
      </c>
      <c r="J14" s="119"/>
      <c r="K14" s="120"/>
    </row>
    <row r="15" spans="2:13" ht="15.75" thickBot="1">
      <c r="B15" s="79"/>
      <c r="C15" s="81"/>
      <c r="D15" s="24"/>
      <c r="E15" s="83"/>
      <c r="F15" s="67"/>
      <c r="G15" s="87"/>
      <c r="H15" s="98"/>
      <c r="I15" s="11" t="s">
        <v>13</v>
      </c>
      <c r="J15" s="11" t="s">
        <v>14</v>
      </c>
      <c r="K15" s="11" t="s">
        <v>15</v>
      </c>
    </row>
    <row r="16" spans="2:13" ht="45">
      <c r="B16" s="68" t="s">
        <v>21</v>
      </c>
      <c r="C16" s="16">
        <v>56</v>
      </c>
      <c r="D16" s="25" t="s">
        <v>50</v>
      </c>
      <c r="E16" s="12" t="s">
        <v>48</v>
      </c>
      <c r="F16" s="13">
        <v>200</v>
      </c>
      <c r="G16" s="18">
        <v>35</v>
      </c>
      <c r="H16" s="14">
        <v>207</v>
      </c>
      <c r="I16" s="15">
        <v>1.26</v>
      </c>
      <c r="J16" s="15">
        <v>11.72</v>
      </c>
      <c r="K16" s="15">
        <v>16.059999999999999</v>
      </c>
    </row>
    <row r="17" spans="2:11">
      <c r="B17" s="92"/>
      <c r="C17" s="16">
        <v>193</v>
      </c>
      <c r="D17" s="25" t="s">
        <v>41</v>
      </c>
      <c r="E17" s="12" t="s">
        <v>49</v>
      </c>
      <c r="F17" s="13">
        <v>200</v>
      </c>
      <c r="G17" s="18">
        <v>70</v>
      </c>
      <c r="H17" s="14">
        <v>508.96</v>
      </c>
      <c r="I17" s="15">
        <v>19.579999999999998</v>
      </c>
      <c r="J17" s="15">
        <v>7.56</v>
      </c>
      <c r="K17" s="15">
        <v>90.78</v>
      </c>
    </row>
    <row r="18" spans="2:11" ht="30">
      <c r="B18" s="92"/>
      <c r="C18" s="16">
        <v>657</v>
      </c>
      <c r="D18" s="25" t="s">
        <v>51</v>
      </c>
      <c r="E18" s="2" t="s">
        <v>40</v>
      </c>
      <c r="F18" s="13">
        <v>30</v>
      </c>
      <c r="G18" s="18">
        <v>4</v>
      </c>
      <c r="H18" s="14">
        <v>60.3</v>
      </c>
      <c r="I18" s="15">
        <v>2.31</v>
      </c>
      <c r="J18" s="15">
        <v>0.42</v>
      </c>
      <c r="K18" s="15">
        <v>11.31</v>
      </c>
    </row>
    <row r="19" spans="2:11">
      <c r="B19" s="92"/>
      <c r="C19" s="16">
        <v>283</v>
      </c>
      <c r="D19" s="36" t="s">
        <v>52</v>
      </c>
      <c r="E19" s="28" t="s">
        <v>33</v>
      </c>
      <c r="F19" s="13">
        <v>200</v>
      </c>
      <c r="G19" s="18">
        <v>7</v>
      </c>
      <c r="H19" s="14">
        <v>47.46</v>
      </c>
      <c r="I19" s="15">
        <v>1</v>
      </c>
      <c r="J19" s="15">
        <v>0</v>
      </c>
      <c r="K19" s="15">
        <v>10.18</v>
      </c>
    </row>
    <row r="20" spans="2:11">
      <c r="B20" s="69"/>
      <c r="C20" s="16">
        <v>375</v>
      </c>
      <c r="D20" s="25" t="s">
        <v>31</v>
      </c>
      <c r="E20" s="12" t="s">
        <v>17</v>
      </c>
      <c r="F20" s="13">
        <v>70</v>
      </c>
      <c r="G20" s="18">
        <v>15</v>
      </c>
      <c r="H20" s="14">
        <v>32.9</v>
      </c>
      <c r="I20" s="15">
        <v>0.28000000000000003</v>
      </c>
      <c r="J20" s="15">
        <v>0.28000000000000003</v>
      </c>
      <c r="K20" s="15">
        <v>6.86</v>
      </c>
    </row>
    <row r="21" spans="2:11">
      <c r="B21" s="122" t="s">
        <v>26</v>
      </c>
      <c r="C21" s="71"/>
      <c r="D21" s="72"/>
      <c r="E21" s="7"/>
      <c r="F21" s="17">
        <f>SUM(F16:F20)</f>
        <v>700</v>
      </c>
      <c r="G21" s="19">
        <f t="shared" ref="G21:K21" si="1">SUM(G16:G20)</f>
        <v>131</v>
      </c>
      <c r="H21" s="17">
        <f t="shared" si="1"/>
        <v>856.62</v>
      </c>
      <c r="I21" s="17">
        <f t="shared" si="1"/>
        <v>24.43</v>
      </c>
      <c r="J21" s="17">
        <f t="shared" si="1"/>
        <v>19.980000000000004</v>
      </c>
      <c r="K21" s="17">
        <f t="shared" si="1"/>
        <v>135.19000000000003</v>
      </c>
    </row>
    <row r="22" spans="2:11">
      <c r="B22" s="73" t="s">
        <v>19</v>
      </c>
      <c r="C22" s="72"/>
      <c r="D22" s="74"/>
      <c r="E22" s="7"/>
      <c r="F22" s="134">
        <f>SUM(F16:F20)</f>
        <v>700</v>
      </c>
      <c r="G22" s="19">
        <f t="shared" ref="G22:K22" si="2">SUM(G16:G20)</f>
        <v>131</v>
      </c>
      <c r="H22" s="134">
        <f t="shared" si="2"/>
        <v>856.62</v>
      </c>
      <c r="I22" s="134">
        <f t="shared" si="2"/>
        <v>24.43</v>
      </c>
      <c r="J22" s="134">
        <f t="shared" si="2"/>
        <v>19.980000000000004</v>
      </c>
      <c r="K22" s="134">
        <f t="shared" si="2"/>
        <v>135.19000000000003</v>
      </c>
    </row>
    <row r="23" spans="2:11">
      <c r="B23" s="21"/>
      <c r="C23" s="22"/>
      <c r="D23" s="22"/>
      <c r="E23" s="46"/>
      <c r="F23" s="47"/>
      <c r="G23" s="47"/>
      <c r="H23" s="47"/>
      <c r="I23" s="47"/>
      <c r="J23" s="47"/>
      <c r="K23" s="47"/>
    </row>
    <row r="24" spans="2:11" ht="25.5">
      <c r="B24" s="21"/>
      <c r="C24" s="22"/>
      <c r="D24" s="48" t="s">
        <v>4</v>
      </c>
      <c r="E24" s="49"/>
      <c r="F24" s="76" t="s">
        <v>35</v>
      </c>
      <c r="G24" s="76"/>
      <c r="H24" s="76"/>
      <c r="I24" s="76"/>
      <c r="J24" s="76"/>
      <c r="K24" s="76"/>
    </row>
    <row r="25" spans="2:11" ht="15" customHeight="1">
      <c r="B25" s="93" t="s">
        <v>6</v>
      </c>
      <c r="C25" s="81" t="s">
        <v>12</v>
      </c>
      <c r="D25" s="24" t="s">
        <v>27</v>
      </c>
      <c r="E25" s="94" t="s">
        <v>7</v>
      </c>
      <c r="F25" s="95" t="s">
        <v>8</v>
      </c>
      <c r="G25" s="97" t="s">
        <v>9</v>
      </c>
      <c r="H25" s="95" t="s">
        <v>10</v>
      </c>
      <c r="I25" s="99" t="s">
        <v>11</v>
      </c>
      <c r="J25" s="100"/>
      <c r="K25" s="101"/>
    </row>
    <row r="26" spans="2:11" ht="15.75" thickBot="1">
      <c r="B26" s="79"/>
      <c r="C26" s="81"/>
      <c r="D26" s="24"/>
      <c r="E26" s="83"/>
      <c r="F26" s="96"/>
      <c r="G26" s="87"/>
      <c r="H26" s="98"/>
      <c r="I26" s="11" t="s">
        <v>13</v>
      </c>
      <c r="J26" s="11" t="s">
        <v>14</v>
      </c>
      <c r="K26" s="11" t="s">
        <v>15</v>
      </c>
    </row>
    <row r="27" spans="2:11" ht="30">
      <c r="B27" s="68" t="s">
        <v>16</v>
      </c>
      <c r="C27" s="31" t="s">
        <v>42</v>
      </c>
      <c r="D27" s="25" t="s">
        <v>28</v>
      </c>
      <c r="E27" s="28" t="s">
        <v>38</v>
      </c>
      <c r="F27" s="3">
        <v>200</v>
      </c>
      <c r="G27" s="125">
        <v>60</v>
      </c>
      <c r="H27" s="4">
        <v>314.82</v>
      </c>
      <c r="I27" s="29">
        <v>9.3800000000000008</v>
      </c>
      <c r="J27" s="30">
        <v>2.08</v>
      </c>
      <c r="K27" s="30">
        <v>13.16</v>
      </c>
    </row>
    <row r="28" spans="2:11" ht="45">
      <c r="B28" s="92"/>
      <c r="C28" s="31" t="s">
        <v>43</v>
      </c>
      <c r="D28" s="25" t="s">
        <v>28</v>
      </c>
      <c r="E28" s="28" t="s">
        <v>39</v>
      </c>
      <c r="F28" s="3">
        <v>150</v>
      </c>
      <c r="G28" s="125">
        <v>15</v>
      </c>
      <c r="H28" s="4">
        <v>175.56</v>
      </c>
      <c r="I28" s="29">
        <v>5.77</v>
      </c>
      <c r="J28" s="30">
        <v>1.17</v>
      </c>
      <c r="K28" s="30">
        <v>35.549999999999997</v>
      </c>
    </row>
    <row r="29" spans="2:11" ht="30">
      <c r="B29" s="92"/>
      <c r="C29" s="31" t="s">
        <v>44</v>
      </c>
      <c r="D29" s="25" t="s">
        <v>29</v>
      </c>
      <c r="E29" s="28" t="s">
        <v>40</v>
      </c>
      <c r="F29" s="3">
        <v>30</v>
      </c>
      <c r="G29" s="125">
        <v>4</v>
      </c>
      <c r="H29" s="126">
        <v>60.3</v>
      </c>
      <c r="I29" s="30">
        <v>2.31</v>
      </c>
      <c r="J29" s="30">
        <v>0.42</v>
      </c>
      <c r="K29" s="30">
        <v>11.31</v>
      </c>
    </row>
    <row r="30" spans="2:11">
      <c r="B30" s="69"/>
      <c r="C30" s="31" t="s">
        <v>45</v>
      </c>
      <c r="D30" s="25" t="s">
        <v>30</v>
      </c>
      <c r="E30" s="28" t="s">
        <v>33</v>
      </c>
      <c r="F30" s="3">
        <v>200</v>
      </c>
      <c r="G30" s="125">
        <v>7</v>
      </c>
      <c r="H30" s="126">
        <v>47.46</v>
      </c>
      <c r="I30" s="30">
        <v>1</v>
      </c>
      <c r="J30" s="30">
        <v>0</v>
      </c>
      <c r="K30" s="30">
        <v>10.18</v>
      </c>
    </row>
    <row r="31" spans="2:11">
      <c r="B31" s="123" t="s">
        <v>18</v>
      </c>
      <c r="C31" s="124"/>
      <c r="D31" s="124"/>
      <c r="E31" s="70"/>
      <c r="F31" s="34">
        <f>SUM(F27:F30)</f>
        <v>580</v>
      </c>
      <c r="G31" s="33">
        <f t="shared" ref="G31:K31" si="3">SUM(G27:G30)</f>
        <v>86</v>
      </c>
      <c r="H31" s="34">
        <f t="shared" si="3"/>
        <v>598.14</v>
      </c>
      <c r="I31" s="34">
        <f t="shared" si="3"/>
        <v>18.46</v>
      </c>
      <c r="J31" s="34">
        <f t="shared" si="3"/>
        <v>3.67</v>
      </c>
      <c r="K31" s="34">
        <f t="shared" si="3"/>
        <v>70.199999999999989</v>
      </c>
    </row>
    <row r="32" spans="2:11" ht="45">
      <c r="B32" s="37" t="s">
        <v>21</v>
      </c>
      <c r="C32" s="31">
        <v>112</v>
      </c>
      <c r="D32" s="25" t="s">
        <v>28</v>
      </c>
      <c r="E32" s="28" t="s">
        <v>39</v>
      </c>
      <c r="F32" s="50">
        <v>50</v>
      </c>
      <c r="G32" s="51">
        <v>5</v>
      </c>
      <c r="H32" s="52">
        <v>5.77</v>
      </c>
      <c r="I32" s="52">
        <v>1.17</v>
      </c>
      <c r="J32" s="52">
        <v>35.549999999999997</v>
      </c>
      <c r="K32" s="50">
        <v>175.6</v>
      </c>
    </row>
    <row r="33" spans="2:12">
      <c r="B33" s="38"/>
      <c r="C33" s="31">
        <v>593</v>
      </c>
      <c r="D33" s="36" t="s">
        <v>34</v>
      </c>
      <c r="E33" s="28" t="s">
        <v>32</v>
      </c>
      <c r="F33" s="50">
        <v>30</v>
      </c>
      <c r="G33" s="51">
        <v>3</v>
      </c>
      <c r="H33" s="52">
        <v>0.5</v>
      </c>
      <c r="I33" s="52">
        <v>2.21</v>
      </c>
      <c r="J33" s="52">
        <v>3</v>
      </c>
      <c r="K33" s="50">
        <v>35</v>
      </c>
    </row>
    <row r="34" spans="2:12">
      <c r="B34" s="38"/>
      <c r="C34" s="122" t="s">
        <v>26</v>
      </c>
      <c r="D34" s="71"/>
      <c r="E34" s="72"/>
      <c r="F34" s="53">
        <f>SUM(F32:F33)</f>
        <v>80</v>
      </c>
      <c r="G34" s="61">
        <f>SUM(G32:G33)</f>
        <v>8</v>
      </c>
      <c r="H34" s="53">
        <f>SUM(H32:H33)</f>
        <v>6.27</v>
      </c>
      <c r="I34" s="53">
        <f>SUM(I32:I33)</f>
        <v>3.38</v>
      </c>
      <c r="J34" s="53">
        <f>SUM(J32:J33)</f>
        <v>38.549999999999997</v>
      </c>
      <c r="K34" s="53">
        <f>SUM(K32:K33)</f>
        <v>210.6</v>
      </c>
      <c r="L34" s="35"/>
    </row>
    <row r="35" spans="2:12">
      <c r="B35" s="39" t="s">
        <v>19</v>
      </c>
      <c r="C35" s="22"/>
      <c r="D35" s="22"/>
      <c r="E35" s="20"/>
      <c r="F35" s="54">
        <f>SUM(F31,F34)</f>
        <v>660</v>
      </c>
      <c r="G35" s="55">
        <f>SUM(G31,G34)</f>
        <v>94</v>
      </c>
      <c r="H35" s="54">
        <f>SUM(H31,H34)</f>
        <v>604.41</v>
      </c>
      <c r="I35" s="54">
        <f>SUM(I31,I34)</f>
        <v>21.84</v>
      </c>
      <c r="J35" s="54">
        <f>SUM(J31,J34)</f>
        <v>42.22</v>
      </c>
      <c r="K35" s="54">
        <f>SUM(K31,K34)</f>
        <v>280.79999999999995</v>
      </c>
    </row>
    <row r="36" spans="2:12">
      <c r="F36" s="56"/>
      <c r="G36" s="56"/>
      <c r="H36" s="56"/>
      <c r="I36" s="56"/>
      <c r="J36" s="56"/>
      <c r="K36" s="56"/>
    </row>
    <row r="37" spans="2:12" ht="25.5">
      <c r="D37" s="59" t="s">
        <v>4</v>
      </c>
      <c r="E37" s="60"/>
      <c r="F37" s="77" t="s">
        <v>36</v>
      </c>
      <c r="G37" s="77"/>
      <c r="H37" s="77"/>
      <c r="I37" s="77"/>
      <c r="J37" s="77"/>
      <c r="K37" s="77"/>
    </row>
    <row r="39" spans="2:12">
      <c r="B39" s="78" t="s">
        <v>6</v>
      </c>
      <c r="C39" s="80" t="s">
        <v>12</v>
      </c>
      <c r="D39" s="40" t="s">
        <v>27</v>
      </c>
      <c r="E39" s="82" t="s">
        <v>7</v>
      </c>
      <c r="F39" s="84" t="s">
        <v>8</v>
      </c>
      <c r="G39" s="86" t="s">
        <v>9</v>
      </c>
      <c r="H39" s="84" t="s">
        <v>10</v>
      </c>
      <c r="I39" s="89" t="s">
        <v>11</v>
      </c>
      <c r="J39" s="90"/>
      <c r="K39" s="91"/>
    </row>
    <row r="40" spans="2:12" ht="15.75" thickBot="1">
      <c r="B40" s="79"/>
      <c r="C40" s="81"/>
      <c r="D40" s="24"/>
      <c r="E40" s="83"/>
      <c r="F40" s="85"/>
      <c r="G40" s="87"/>
      <c r="H40" s="88"/>
      <c r="I40" s="57" t="s">
        <v>13</v>
      </c>
      <c r="J40" s="57" t="s">
        <v>14</v>
      </c>
      <c r="K40" s="57" t="s">
        <v>15</v>
      </c>
    </row>
    <row r="41" spans="2:12" ht="45">
      <c r="B41" s="68" t="s">
        <v>16</v>
      </c>
      <c r="C41" s="31">
        <v>112</v>
      </c>
      <c r="D41" s="25" t="s">
        <v>28</v>
      </c>
      <c r="E41" s="28" t="s">
        <v>39</v>
      </c>
      <c r="F41" s="50">
        <v>100</v>
      </c>
      <c r="G41" s="51">
        <v>10</v>
      </c>
      <c r="H41" s="52">
        <v>175.6</v>
      </c>
      <c r="I41" s="52">
        <v>5.77</v>
      </c>
      <c r="J41" s="52">
        <v>1.17</v>
      </c>
      <c r="K41" s="52">
        <v>35.549999999999997</v>
      </c>
      <c r="L41" s="28"/>
    </row>
    <row r="42" spans="2:12">
      <c r="B42" s="69"/>
      <c r="C42" s="31">
        <v>593</v>
      </c>
      <c r="D42" s="25" t="s">
        <v>34</v>
      </c>
      <c r="E42" s="28" t="s">
        <v>32</v>
      </c>
      <c r="F42" s="50">
        <v>50</v>
      </c>
      <c r="G42" s="51">
        <v>5</v>
      </c>
      <c r="H42" s="52">
        <v>35</v>
      </c>
      <c r="I42" s="52">
        <v>0.5</v>
      </c>
      <c r="J42" s="52">
        <v>2.21</v>
      </c>
      <c r="K42" s="52">
        <v>3</v>
      </c>
      <c r="L42" s="28"/>
    </row>
    <row r="43" spans="2:12">
      <c r="B43" s="123" t="s">
        <v>18</v>
      </c>
      <c r="C43" s="124"/>
      <c r="D43" s="124"/>
      <c r="E43" s="70"/>
      <c r="F43" s="53">
        <f>SUM(F41:F42)</f>
        <v>150</v>
      </c>
      <c r="G43" s="58">
        <f t="shared" ref="G43" si="4">SUM(G41:G42)</f>
        <v>15</v>
      </c>
      <c r="H43" s="53">
        <v>598.14</v>
      </c>
      <c r="I43" s="53">
        <v>18.46</v>
      </c>
      <c r="J43" s="53">
        <v>3.67</v>
      </c>
      <c r="K43" s="53">
        <v>70.2</v>
      </c>
    </row>
    <row r="44" spans="2:12" ht="45">
      <c r="B44" s="37" t="s">
        <v>21</v>
      </c>
      <c r="C44" s="31">
        <v>112</v>
      </c>
      <c r="D44" s="25" t="s">
        <v>28</v>
      </c>
      <c r="E44" s="28" t="s">
        <v>39</v>
      </c>
      <c r="F44" s="50">
        <v>100</v>
      </c>
      <c r="G44" s="51">
        <v>10</v>
      </c>
      <c r="H44" s="52">
        <v>175.6</v>
      </c>
      <c r="I44" s="52">
        <v>5.77</v>
      </c>
      <c r="J44" s="52">
        <v>1.17</v>
      </c>
      <c r="K44" s="50">
        <v>35.549999999999997</v>
      </c>
      <c r="L44" s="28"/>
    </row>
    <row r="45" spans="2:12">
      <c r="B45" s="38"/>
      <c r="C45" s="31">
        <v>593</v>
      </c>
      <c r="D45" s="36" t="s">
        <v>34</v>
      </c>
      <c r="E45" s="28" t="s">
        <v>32</v>
      </c>
      <c r="F45" s="50">
        <v>50</v>
      </c>
      <c r="G45" s="51">
        <v>5</v>
      </c>
      <c r="H45" s="52">
        <v>35</v>
      </c>
      <c r="I45" s="52">
        <v>0.5</v>
      </c>
      <c r="J45" s="52">
        <v>2.21</v>
      </c>
      <c r="K45" s="52">
        <v>3</v>
      </c>
      <c r="L45" s="28"/>
    </row>
    <row r="46" spans="2:12">
      <c r="B46" s="38"/>
      <c r="C46" s="31">
        <v>283</v>
      </c>
      <c r="D46" s="25" t="s">
        <v>30</v>
      </c>
      <c r="E46" s="28" t="s">
        <v>33</v>
      </c>
      <c r="F46" s="50">
        <v>100</v>
      </c>
      <c r="G46" s="51">
        <v>3.5</v>
      </c>
      <c r="H46" s="52">
        <v>47.46</v>
      </c>
      <c r="I46" s="52">
        <v>1</v>
      </c>
      <c r="J46" s="52">
        <v>0</v>
      </c>
      <c r="K46" s="50">
        <v>10.18</v>
      </c>
      <c r="L46" s="28"/>
    </row>
    <row r="47" spans="2:12">
      <c r="B47" s="38"/>
      <c r="C47" s="122" t="s">
        <v>26</v>
      </c>
      <c r="D47" s="71"/>
      <c r="E47" s="72"/>
      <c r="F47" s="53">
        <f>SUM(F44:F46)</f>
        <v>250</v>
      </c>
      <c r="G47" s="58">
        <f t="shared" ref="G47:K47" si="5">SUM(G44:G46)</f>
        <v>18.5</v>
      </c>
      <c r="H47" s="53">
        <f t="shared" si="5"/>
        <v>258.06</v>
      </c>
      <c r="I47" s="53">
        <f t="shared" si="5"/>
        <v>7.27</v>
      </c>
      <c r="J47" s="53">
        <f t="shared" si="5"/>
        <v>3.38</v>
      </c>
      <c r="K47" s="53">
        <f t="shared" si="5"/>
        <v>48.73</v>
      </c>
    </row>
    <row r="48" spans="2:12">
      <c r="B48" s="39" t="s">
        <v>19</v>
      </c>
      <c r="C48" s="22"/>
      <c r="D48" s="22"/>
      <c r="E48" s="20"/>
      <c r="F48" s="54">
        <f>SUM(F43,F47)</f>
        <v>400</v>
      </c>
      <c r="G48" s="55">
        <f t="shared" ref="G48" si="6">SUM(G43,G47)</f>
        <v>33.5</v>
      </c>
      <c r="H48" s="54">
        <f t="shared" ref="H48" si="7">SUM(H43,H47)</f>
        <v>856.2</v>
      </c>
      <c r="I48" s="54">
        <f t="shared" ref="I48" si="8">SUM(I43,I47)</f>
        <v>25.73</v>
      </c>
      <c r="J48" s="54">
        <f t="shared" ref="J48" si="9">SUM(J43,J47)</f>
        <v>7.05</v>
      </c>
      <c r="K48" s="54">
        <f t="shared" ref="K48" si="10">SUM(K43,K47)</f>
        <v>118.93</v>
      </c>
    </row>
  </sheetData>
  <mergeCells count="47">
    <mergeCell ref="C47:E47"/>
    <mergeCell ref="B43:E43"/>
    <mergeCell ref="B6:B9"/>
    <mergeCell ref="B10:E10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F4:F5"/>
    <mergeCell ref="G4:G5"/>
    <mergeCell ref="H4:H5"/>
    <mergeCell ref="C4:C5"/>
    <mergeCell ref="G25:G26"/>
    <mergeCell ref="H25:H26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F37:K37"/>
    <mergeCell ref="B39:B40"/>
    <mergeCell ref="C39:C40"/>
    <mergeCell ref="E39:E40"/>
    <mergeCell ref="F39:F40"/>
    <mergeCell ref="G39:G40"/>
    <mergeCell ref="H39:H40"/>
    <mergeCell ref="I39:K39"/>
    <mergeCell ref="B27:B30"/>
    <mergeCell ref="B31:E31"/>
    <mergeCell ref="C34:E34"/>
    <mergeCell ref="B25:B26"/>
    <mergeCell ref="C25:C26"/>
    <mergeCell ref="E25:E26"/>
    <mergeCell ref="B41:B42"/>
    <mergeCell ref="B11:D11"/>
    <mergeCell ref="D13:F13"/>
    <mergeCell ref="F25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2022-03-29T09:02:00Z</dcterms:modified>
</cp:coreProperties>
</file>