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8" windowWidth="15120" windowHeight="8016"/>
  </bookViews>
  <sheets>
    <sheet name="Лист2" sheetId="2" r:id="rId1"/>
  </sheets>
  <definedNames>
    <definedName name="_xlnm.Print_Area" localSheetId="0">Лист2!$A$1:$K$49</definedName>
  </definedNames>
  <calcPr calcId="124519"/>
</workbook>
</file>

<file path=xl/calcChain.xml><?xml version="1.0" encoding="utf-8"?>
<calcChain xmlns="http://schemas.openxmlformats.org/spreadsheetml/2006/main">
  <c r="K11" i="2"/>
  <c r="J11"/>
  <c r="I11"/>
  <c r="H10"/>
  <c r="J10"/>
  <c r="K10"/>
  <c r="I10"/>
  <c r="G31"/>
  <c r="H31"/>
  <c r="I31"/>
  <c r="J31"/>
  <c r="K31"/>
  <c r="F31"/>
  <c r="G22"/>
  <c r="H22"/>
  <c r="I22"/>
  <c r="J22"/>
  <c r="K22"/>
  <c r="F22"/>
  <c r="G21"/>
  <c r="H21"/>
  <c r="I21"/>
  <c r="J21"/>
  <c r="K21"/>
  <c r="F21"/>
  <c r="G48"/>
  <c r="H48"/>
  <c r="J48"/>
  <c r="K48"/>
  <c r="F48"/>
  <c r="G44"/>
  <c r="F44"/>
  <c r="K49"/>
  <c r="J49"/>
  <c r="I49"/>
  <c r="H49"/>
  <c r="F49"/>
  <c r="G49"/>
  <c r="F35"/>
  <c r="F36"/>
  <c r="G35"/>
  <c r="G36"/>
  <c r="K35"/>
  <c r="K36"/>
  <c r="J35"/>
  <c r="J36"/>
  <c r="I35"/>
  <c r="I36"/>
  <c r="H35"/>
  <c r="H36"/>
</calcChain>
</file>

<file path=xl/sharedStrings.xml><?xml version="1.0" encoding="utf-8"?>
<sst xmlns="http://schemas.openxmlformats.org/spreadsheetml/2006/main" count="115" uniqueCount="49">
  <si>
    <t>Школа</t>
  </si>
  <si>
    <t>МКОУ "Камызякская СОШ №4"</t>
  </si>
  <si>
    <t>Отд./корп</t>
  </si>
  <si>
    <t>День</t>
  </si>
  <si>
    <t>Возрастная категория:</t>
  </si>
  <si>
    <t>Мл. школьники (1 смена)</t>
  </si>
  <si>
    <t>Прием пищи</t>
  </si>
  <si>
    <t>Наименование блюда</t>
  </si>
  <si>
    <t>Вес блюда</t>
  </si>
  <si>
    <t>Цена</t>
  </si>
  <si>
    <t>Ккал</t>
  </si>
  <si>
    <t>Пищевые вещества</t>
  </si>
  <si>
    <t>№ рецептуры</t>
  </si>
  <si>
    <t>Белки</t>
  </si>
  <si>
    <t>Жиры</t>
  </si>
  <si>
    <t>Углеводы</t>
  </si>
  <si>
    <t>ЗАВТРАК</t>
  </si>
  <si>
    <t>ИТОГО ЗА ЗАВТРАК</t>
  </si>
  <si>
    <t>ИТОГО ЗА ДЕНЬ:</t>
  </si>
  <si>
    <t>Мл. школьники (2 смена)</t>
  </si>
  <si>
    <t>ОБЕД</t>
  </si>
  <si>
    <t>ИТОГО ЗА ОБЕД</t>
  </si>
  <si>
    <t>Раздел</t>
  </si>
  <si>
    <t>гор.блюдо</t>
  </si>
  <si>
    <t>хлеб</t>
  </si>
  <si>
    <t>гор.напиток</t>
  </si>
  <si>
    <t>Соус томатный</t>
  </si>
  <si>
    <t>Чай с сахаром</t>
  </si>
  <si>
    <t>соус</t>
  </si>
  <si>
    <t xml:space="preserve">ОВЗ Мл. школьники </t>
  </si>
  <si>
    <t xml:space="preserve">ОВЗ Ст. школьники </t>
  </si>
  <si>
    <t>2 блюдо</t>
  </si>
  <si>
    <t>1 блюдо</t>
  </si>
  <si>
    <t>хлеб черн</t>
  </si>
  <si>
    <t>Каша овсяная "Геркулес" молочная жидкая</t>
  </si>
  <si>
    <t>Бутерброд с маслом</t>
  </si>
  <si>
    <t>Повидло</t>
  </si>
  <si>
    <t>слад.блюдо</t>
  </si>
  <si>
    <t>Суп вермишелевый на курином бульоне</t>
  </si>
  <si>
    <t>Сосиска молочная в соусе</t>
  </si>
  <si>
    <t>Каша гречневая рассыпчатая</t>
  </si>
  <si>
    <t>Хлеб пшеничный</t>
  </si>
  <si>
    <t>Компот из смеси сухофруктов</t>
  </si>
  <si>
    <t>напиток</t>
  </si>
  <si>
    <t>Напиток каркаде</t>
  </si>
  <si>
    <t>Печенье затяжное</t>
  </si>
  <si>
    <t>хол.блюдо</t>
  </si>
  <si>
    <t>муч изделия</t>
  </si>
  <si>
    <t>30.03.2022г.</t>
  </si>
</sst>
</file>

<file path=xl/styles.xml><?xml version="1.0" encoding="utf-8"?>
<styleSheet xmlns="http://schemas.openxmlformats.org/spreadsheetml/2006/main">
  <numFmts count="1">
    <numFmt numFmtId="164" formatCode="#,##0.00\ &quot;₽&quot;"/>
  </numFmts>
  <fonts count="6">
    <font>
      <sz val="11"/>
      <color theme="1"/>
      <name val="Calibri"/>
      <family val="2"/>
      <charset val="204"/>
      <scheme val="minor"/>
    </font>
    <font>
      <b/>
      <sz val="10"/>
      <name val="Arial Cyr"/>
      <charset val="204"/>
    </font>
    <font>
      <b/>
      <u/>
      <sz val="10"/>
      <name val="Arial Cyr"/>
      <charset val="204"/>
    </font>
    <font>
      <b/>
      <sz val="9"/>
      <name val="Arial Cyr"/>
      <charset val="204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34">
    <xf numFmtId="0" fontId="0" fillId="0" borderId="0" xfId="0"/>
    <xf numFmtId="2" fontId="1" fillId="0" borderId="1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wrapText="1"/>
    </xf>
    <xf numFmtId="0" fontId="0" fillId="0" borderId="2" xfId="0" applyBorder="1" applyAlignment="1">
      <alignment horizontal="center"/>
    </xf>
    <xf numFmtId="0" fontId="0" fillId="0" borderId="2" xfId="0" applyBorder="1" applyAlignment="1"/>
    <xf numFmtId="0" fontId="1" fillId="0" borderId="2" xfId="0" applyFont="1" applyBorder="1" applyAlignment="1">
      <alignment horizontal="center"/>
    </xf>
    <xf numFmtId="1" fontId="1" fillId="0" borderId="0" xfId="0" applyNumberFormat="1" applyFont="1" applyAlignment="1">
      <alignment horizontal="left" vertical="top" wrapText="1"/>
    </xf>
    <xf numFmtId="0" fontId="0" fillId="0" borderId="2" xfId="0" applyBorder="1"/>
    <xf numFmtId="0" fontId="0" fillId="0" borderId="0" xfId="0" applyAlignment="1">
      <alignment vertical="top"/>
    </xf>
    <xf numFmtId="49" fontId="0" fillId="2" borderId="2" xfId="0" applyNumberFormat="1" applyFill="1" applyBorder="1" applyAlignment="1" applyProtection="1">
      <alignment vertical="top"/>
      <protection locked="0"/>
    </xf>
    <xf numFmtId="0" fontId="5" fillId="0" borderId="0" xfId="0" applyFont="1" applyAlignment="1">
      <alignment vertical="top"/>
    </xf>
    <xf numFmtId="2" fontId="1" fillId="0" borderId="1" xfId="0" applyNumberFormat="1" applyFont="1" applyBorder="1" applyAlignment="1">
      <alignment horizontal="center" vertical="top" wrapText="1"/>
    </xf>
    <xf numFmtId="0" fontId="0" fillId="0" borderId="2" xfId="0" applyBorder="1" applyAlignment="1">
      <alignment horizontal="center" vertical="top"/>
    </xf>
    <xf numFmtId="0" fontId="0" fillId="0" borderId="2" xfId="0" applyBorder="1" applyAlignment="1">
      <alignment vertical="top"/>
    </xf>
    <xf numFmtId="2" fontId="0" fillId="0" borderId="2" xfId="0" applyNumberFormat="1" applyBorder="1" applyAlignment="1">
      <alignment horizontal="center" vertical="top"/>
    </xf>
    <xf numFmtId="0" fontId="0" fillId="0" borderId="3" xfId="0" applyBorder="1" applyAlignment="1">
      <alignment vertical="top"/>
    </xf>
    <xf numFmtId="0" fontId="1" fillId="0" borderId="2" xfId="0" applyFont="1" applyBorder="1" applyAlignment="1">
      <alignment horizontal="center" vertical="top"/>
    </xf>
    <xf numFmtId="164" fontId="0" fillId="0" borderId="2" xfId="0" applyNumberFormat="1" applyBorder="1" applyAlignment="1">
      <alignment horizontal="center" vertical="top"/>
    </xf>
    <xf numFmtId="164" fontId="1" fillId="0" borderId="2" xfId="0" applyNumberFormat="1" applyFont="1" applyBorder="1" applyAlignment="1">
      <alignment horizontal="center" vertical="top"/>
    </xf>
    <xf numFmtId="0" fontId="1" fillId="0" borderId="4" xfId="0" applyFont="1" applyBorder="1" applyAlignment="1">
      <alignment vertical="top"/>
    </xf>
    <xf numFmtId="0" fontId="1" fillId="0" borderId="5" xfId="0" applyFont="1" applyBorder="1" applyAlignment="1">
      <alignment vertical="top"/>
    </xf>
    <xf numFmtId="0" fontId="1" fillId="0" borderId="6" xfId="0" applyFont="1" applyBorder="1" applyAlignment="1">
      <alignment vertical="top"/>
    </xf>
    <xf numFmtId="1" fontId="1" fillId="0" borderId="7" xfId="0" applyNumberFormat="1" applyFont="1" applyBorder="1" applyAlignment="1">
      <alignment horizontal="left" wrapText="1"/>
    </xf>
    <xf numFmtId="1" fontId="1" fillId="0" borderId="8" xfId="0" applyNumberFormat="1" applyFont="1" applyBorder="1" applyAlignment="1">
      <alignment horizontal="left" wrapText="1"/>
    </xf>
    <xf numFmtId="0" fontId="1" fillId="0" borderId="2" xfId="0" applyFont="1" applyBorder="1" applyAlignment="1">
      <alignment horizontal="left" vertical="top"/>
    </xf>
    <xf numFmtId="0" fontId="1" fillId="0" borderId="0" xfId="0" applyFont="1" applyBorder="1" applyAlignment="1"/>
    <xf numFmtId="0" fontId="0" fillId="0" borderId="0" xfId="0" applyBorder="1"/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2" fontId="0" fillId="0" borderId="2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0" borderId="0" xfId="0" applyFont="1" applyBorder="1" applyAlignment="1">
      <alignment vertical="top"/>
    </xf>
    <xf numFmtId="16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9" xfId="0" applyFont="1" applyFill="1" applyBorder="1" applyAlignment="1">
      <alignment horizontal="left" vertical="top"/>
    </xf>
    <xf numFmtId="0" fontId="1" fillId="0" borderId="10" xfId="0" applyFont="1" applyBorder="1" applyAlignment="1">
      <alignment vertical="top"/>
    </xf>
    <xf numFmtId="0" fontId="1" fillId="0" borderId="11" xfId="0" applyFont="1" applyBorder="1" applyAlignment="1">
      <alignment vertical="top"/>
    </xf>
    <xf numFmtId="0" fontId="1" fillId="0" borderId="12" xfId="0" applyFont="1" applyBorder="1" applyAlignment="1">
      <alignment vertical="top"/>
    </xf>
    <xf numFmtId="1" fontId="1" fillId="0" borderId="13" xfId="0" applyNumberFormat="1" applyFont="1" applyBorder="1" applyAlignment="1">
      <alignment horizontal="left" wrapText="1"/>
    </xf>
    <xf numFmtId="164" fontId="1" fillId="0" borderId="2" xfId="0" applyNumberFormat="1" applyFont="1" applyBorder="1" applyAlignment="1">
      <alignment horizontal="center"/>
    </xf>
    <xf numFmtId="0" fontId="1" fillId="0" borderId="14" xfId="0" applyFont="1" applyBorder="1" applyAlignment="1">
      <alignment vertical="top"/>
    </xf>
    <xf numFmtId="0" fontId="1" fillId="0" borderId="14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6" xfId="0" applyBorder="1"/>
    <xf numFmtId="164" fontId="1" fillId="0" borderId="6" xfId="0" applyNumberFormat="1" applyFont="1" applyBorder="1" applyAlignment="1">
      <alignment horizontal="center" vertical="top"/>
    </xf>
    <xf numFmtId="1" fontId="1" fillId="3" borderId="6" xfId="0" applyNumberFormat="1" applyFont="1" applyFill="1" applyBorder="1" applyAlignment="1">
      <alignment horizontal="left" vertical="top" wrapText="1"/>
    </xf>
    <xf numFmtId="164" fontId="0" fillId="3" borderId="6" xfId="0" applyNumberForma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164" fontId="0" fillId="0" borderId="2" xfId="0" applyNumberFormat="1" applyFill="1" applyBorder="1" applyAlignment="1">
      <alignment horizontal="center" vertical="center" wrapText="1"/>
    </xf>
    <xf numFmtId="2" fontId="0" fillId="0" borderId="2" xfId="0" applyNumberForma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NumberFormat="1" applyFont="1" applyFill="1" applyBorder="1" applyAlignment="1">
      <alignment horizontal="center" vertical="center" wrapText="1"/>
    </xf>
    <xf numFmtId="164" fontId="1" fillId="0" borderId="2" xfId="0" applyNumberFormat="1" applyFont="1" applyFill="1" applyBorder="1" applyAlignment="1">
      <alignment horizontal="center" vertical="center" wrapText="1"/>
    </xf>
    <xf numFmtId="0" fontId="0" fillId="0" borderId="0" xfId="0" applyFill="1"/>
    <xf numFmtId="2" fontId="1" fillId="0" borderId="1" xfId="0" applyNumberFormat="1" applyFont="1" applyFill="1" applyBorder="1" applyAlignment="1">
      <alignment horizontal="center" vertical="top" wrapText="1"/>
    </xf>
    <xf numFmtId="164" fontId="1" fillId="0" borderId="2" xfId="0" applyNumberFormat="1" applyFont="1" applyFill="1" applyBorder="1" applyAlignment="1">
      <alignment horizontal="center" vertical="center"/>
    </xf>
    <xf numFmtId="1" fontId="1" fillId="3" borderId="0" xfId="0" applyNumberFormat="1" applyFont="1" applyFill="1" applyBorder="1" applyAlignment="1">
      <alignment horizontal="left" vertical="top" wrapText="1"/>
    </xf>
    <xf numFmtId="164" fontId="0" fillId="3" borderId="0" xfId="0" applyNumberFormat="1" applyFill="1" applyBorder="1" applyAlignment="1">
      <alignment horizontal="center" vertical="center" wrapText="1"/>
    </xf>
    <xf numFmtId="164" fontId="4" fillId="0" borderId="0" xfId="0" applyNumberFormat="1" applyFont="1" applyFill="1"/>
    <xf numFmtId="164" fontId="0" fillId="0" borderId="2" xfId="0" applyNumberFormat="1" applyBorder="1" applyAlignment="1">
      <alignment horizontal="center"/>
    </xf>
    <xf numFmtId="2" fontId="0" fillId="0" borderId="2" xfId="0" applyNumberFormat="1" applyBorder="1" applyAlignment="1"/>
    <xf numFmtId="0" fontId="0" fillId="0" borderId="3" xfId="0" applyBorder="1"/>
    <xf numFmtId="164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164" fontId="0" fillId="0" borderId="12" xfId="0" applyNumberFormat="1" applyBorder="1"/>
    <xf numFmtId="0" fontId="1" fillId="0" borderId="15" xfId="0" applyFont="1" applyBorder="1" applyAlignment="1">
      <alignment horizontal="center"/>
    </xf>
    <xf numFmtId="2" fontId="1" fillId="0" borderId="15" xfId="0" applyNumberFormat="1" applyFont="1" applyBorder="1" applyAlignment="1">
      <alignment horizontal="center"/>
    </xf>
    <xf numFmtId="0" fontId="1" fillId="0" borderId="2" xfId="0" applyNumberFormat="1" applyFont="1" applyBorder="1" applyAlignment="1">
      <alignment horizontal="center" vertical="top"/>
    </xf>
    <xf numFmtId="0" fontId="0" fillId="2" borderId="12" xfId="0" applyFill="1" applyBorder="1" applyAlignment="1" applyProtection="1">
      <alignment vertical="top"/>
      <protection locked="0"/>
    </xf>
    <xf numFmtId="0" fontId="0" fillId="2" borderId="6" xfId="0" applyFill="1" applyBorder="1" applyAlignment="1" applyProtection="1">
      <alignment vertical="top"/>
      <protection locked="0"/>
    </xf>
    <xf numFmtId="0" fontId="0" fillId="0" borderId="4" xfId="0" applyBorder="1" applyAlignment="1" applyProtection="1">
      <alignment vertical="top"/>
      <protection locked="0"/>
    </xf>
    <xf numFmtId="0" fontId="1" fillId="0" borderId="5" xfId="0" applyFont="1" applyBorder="1" applyAlignment="1">
      <alignment vertical="top"/>
    </xf>
    <xf numFmtId="0" fontId="1" fillId="0" borderId="4" xfId="0" applyFont="1" applyBorder="1" applyAlignment="1">
      <alignment vertical="top"/>
    </xf>
    <xf numFmtId="0" fontId="1" fillId="0" borderId="2" xfId="0" applyFont="1" applyBorder="1" applyAlignment="1">
      <alignment vertical="top"/>
    </xf>
    <xf numFmtId="0" fontId="1" fillId="0" borderId="28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1" fontId="1" fillId="0" borderId="27" xfId="0" applyNumberFormat="1" applyFont="1" applyBorder="1" applyAlignment="1">
      <alignment horizontal="center" vertical="top" wrapText="1"/>
    </xf>
    <xf numFmtId="1" fontId="1" fillId="0" borderId="1" xfId="0" applyNumberFormat="1" applyFont="1" applyBorder="1" applyAlignment="1">
      <alignment horizontal="center" vertical="top" wrapText="1"/>
    </xf>
    <xf numFmtId="1" fontId="1" fillId="0" borderId="33" xfId="0" applyNumberFormat="1" applyFont="1" applyBorder="1" applyAlignment="1">
      <alignment horizontal="left" vertical="top" wrapText="1"/>
    </xf>
    <xf numFmtId="1" fontId="1" fillId="0" borderId="17" xfId="0" applyNumberFormat="1" applyFont="1" applyBorder="1" applyAlignment="1">
      <alignment horizontal="left" vertical="top" wrapText="1"/>
    </xf>
    <xf numFmtId="0" fontId="3" fillId="0" borderId="32" xfId="0" applyNumberFormat="1" applyFont="1" applyBorder="1" applyAlignment="1">
      <alignment horizontal="center" vertical="top" wrapText="1"/>
    </xf>
    <xf numFmtId="0" fontId="3" fillId="0" borderId="18" xfId="0" applyNumberFormat="1" applyFont="1" applyBorder="1" applyAlignment="1">
      <alignment horizontal="center" vertical="top" wrapText="1"/>
    </xf>
    <xf numFmtId="0" fontId="1" fillId="0" borderId="19" xfId="0" applyFont="1" applyBorder="1" applyAlignment="1">
      <alignment horizontal="left" vertical="top"/>
    </xf>
    <xf numFmtId="0" fontId="1" fillId="0" borderId="16" xfId="0" applyFont="1" applyBorder="1" applyAlignment="1">
      <alignment horizontal="left" vertical="top"/>
    </xf>
    <xf numFmtId="0" fontId="1" fillId="0" borderId="17" xfId="0" applyFont="1" applyBorder="1" applyAlignment="1">
      <alignment horizontal="left" vertical="top"/>
    </xf>
    <xf numFmtId="0" fontId="1" fillId="0" borderId="22" xfId="0" applyFont="1" applyBorder="1" applyAlignment="1">
      <alignment vertical="top"/>
    </xf>
    <xf numFmtId="0" fontId="1" fillId="0" borderId="6" xfId="0" applyFont="1" applyBorder="1" applyAlignment="1">
      <alignment vertical="top"/>
    </xf>
    <xf numFmtId="1" fontId="1" fillId="0" borderId="33" xfId="0" applyNumberFormat="1" applyFont="1" applyBorder="1" applyAlignment="1">
      <alignment horizontal="left" wrapText="1"/>
    </xf>
    <xf numFmtId="1" fontId="1" fillId="0" borderId="16" xfId="0" applyNumberFormat="1" applyFont="1" applyBorder="1" applyAlignment="1">
      <alignment horizontal="left" wrapText="1"/>
    </xf>
    <xf numFmtId="0" fontId="1" fillId="0" borderId="28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1" fillId="0" borderId="27" xfId="0" applyNumberFormat="1" applyFont="1" applyBorder="1" applyAlignment="1">
      <alignment horizontal="center" wrapText="1"/>
    </xf>
    <xf numFmtId="0" fontId="1" fillId="0" borderId="1" xfId="0" applyNumberFormat="1" applyFont="1" applyBorder="1" applyAlignment="1">
      <alignment horizontal="center" wrapText="1"/>
    </xf>
    <xf numFmtId="0" fontId="1" fillId="0" borderId="32" xfId="0" applyNumberFormat="1" applyFont="1" applyBorder="1" applyAlignment="1">
      <alignment horizontal="center" wrapText="1"/>
    </xf>
    <xf numFmtId="0" fontId="1" fillId="0" borderId="18" xfId="0" applyNumberFormat="1" applyFont="1" applyBorder="1" applyAlignment="1">
      <alignment horizontal="center" wrapText="1"/>
    </xf>
    <xf numFmtId="164" fontId="1" fillId="0" borderId="9" xfId="0" applyNumberFormat="1" applyFont="1" applyFill="1" applyBorder="1" applyAlignment="1">
      <alignment horizontal="center" vertical="top" wrapText="1"/>
    </xf>
    <xf numFmtId="164" fontId="1" fillId="0" borderId="21" xfId="0" applyNumberFormat="1" applyFont="1" applyFill="1" applyBorder="1" applyAlignment="1">
      <alignment horizontal="center" vertical="top" wrapText="1"/>
    </xf>
    <xf numFmtId="1" fontId="1" fillId="0" borderId="9" xfId="0" applyNumberFormat="1" applyFont="1" applyBorder="1" applyAlignment="1">
      <alignment horizontal="center" vertical="top" wrapText="1"/>
    </xf>
    <xf numFmtId="1" fontId="1" fillId="0" borderId="21" xfId="0" applyNumberFormat="1" applyFont="1" applyBorder="1" applyAlignment="1">
      <alignment horizontal="center" vertical="top" wrapText="1"/>
    </xf>
    <xf numFmtId="0" fontId="1" fillId="0" borderId="22" xfId="0" applyFont="1" applyBorder="1" applyAlignment="1"/>
    <xf numFmtId="0" fontId="1" fillId="0" borderId="6" xfId="0" applyFont="1" applyBorder="1" applyAlignment="1"/>
    <xf numFmtId="0" fontId="1" fillId="0" borderId="4" xfId="0" applyFont="1" applyBorder="1" applyAlignment="1"/>
    <xf numFmtId="1" fontId="1" fillId="0" borderId="27" xfId="0" applyNumberFormat="1" applyFont="1" applyBorder="1" applyAlignment="1">
      <alignment horizontal="center" wrapText="1"/>
    </xf>
    <xf numFmtId="1" fontId="1" fillId="0" borderId="1" xfId="0" applyNumberFormat="1" applyFont="1" applyBorder="1" applyAlignment="1">
      <alignment horizontal="center" wrapText="1"/>
    </xf>
    <xf numFmtId="1" fontId="2" fillId="3" borderId="0" xfId="0" applyNumberFormat="1" applyFont="1" applyFill="1" applyBorder="1" applyAlignment="1">
      <alignment horizontal="center" vertical="center" wrapText="1"/>
    </xf>
    <xf numFmtId="2" fontId="1" fillId="0" borderId="24" xfId="0" applyNumberFormat="1" applyFont="1" applyBorder="1" applyAlignment="1">
      <alignment horizontal="center" vertical="top" wrapText="1"/>
    </xf>
    <xf numFmtId="2" fontId="1" fillId="0" borderId="25" xfId="0" applyNumberFormat="1" applyFont="1" applyBorder="1" applyAlignment="1">
      <alignment horizontal="center" vertical="top" wrapText="1"/>
    </xf>
    <xf numFmtId="2" fontId="1" fillId="0" borderId="26" xfId="0" applyNumberFormat="1" applyFont="1" applyBorder="1" applyAlignment="1">
      <alignment horizontal="center" vertical="top" wrapText="1"/>
    </xf>
    <xf numFmtId="1" fontId="0" fillId="3" borderId="0" xfId="0" applyNumberFormat="1" applyFill="1" applyAlignment="1">
      <alignment horizontal="center" vertical="top" wrapText="1"/>
    </xf>
    <xf numFmtId="1" fontId="1" fillId="0" borderId="20" xfId="0" applyNumberFormat="1" applyFont="1" applyBorder="1" applyAlignment="1">
      <alignment horizontal="center" vertical="top" wrapText="1"/>
    </xf>
    <xf numFmtId="2" fontId="1" fillId="0" borderId="27" xfId="0" applyNumberFormat="1" applyFont="1" applyBorder="1" applyAlignment="1">
      <alignment horizontal="center" wrapText="1"/>
    </xf>
    <xf numFmtId="164" fontId="1" fillId="0" borderId="28" xfId="0" applyNumberFormat="1" applyFont="1" applyFill="1" applyBorder="1" applyAlignment="1">
      <alignment horizontal="center" vertical="top" wrapText="1"/>
    </xf>
    <xf numFmtId="1" fontId="1" fillId="0" borderId="28" xfId="0" applyNumberFormat="1" applyFont="1" applyBorder="1" applyAlignment="1">
      <alignment horizontal="center" vertical="top" wrapText="1"/>
    </xf>
    <xf numFmtId="2" fontId="1" fillId="0" borderId="29" xfId="0" applyNumberFormat="1" applyFont="1" applyBorder="1" applyAlignment="1">
      <alignment horizontal="center" vertical="top" wrapText="1"/>
    </xf>
    <xf numFmtId="2" fontId="1" fillId="0" borderId="30" xfId="0" applyNumberFormat="1" applyFont="1" applyBorder="1" applyAlignment="1">
      <alignment horizontal="center" vertical="top" wrapText="1"/>
    </xf>
    <xf numFmtId="2" fontId="1" fillId="0" borderId="31" xfId="0" applyNumberFormat="1" applyFont="1" applyBorder="1" applyAlignment="1">
      <alignment horizontal="center" vertical="top" wrapText="1"/>
    </xf>
    <xf numFmtId="1" fontId="2" fillId="3" borderId="6" xfId="0" applyNumberFormat="1" applyFont="1" applyFill="1" applyBorder="1" applyAlignment="1">
      <alignment horizontal="center" vertical="center" wrapText="1"/>
    </xf>
    <xf numFmtId="1" fontId="1" fillId="0" borderId="28" xfId="0" applyNumberFormat="1" applyFont="1" applyFill="1" applyBorder="1" applyAlignment="1">
      <alignment horizontal="center" wrapText="1"/>
    </xf>
    <xf numFmtId="1" fontId="1" fillId="0" borderId="9" xfId="0" applyNumberFormat="1" applyFont="1" applyFill="1" applyBorder="1" applyAlignment="1">
      <alignment horizontal="center" wrapText="1"/>
    </xf>
    <xf numFmtId="1" fontId="1" fillId="0" borderId="1" xfId="0" applyNumberFormat="1" applyFont="1" applyFill="1" applyBorder="1" applyAlignment="1">
      <alignment horizontal="center" vertical="top" wrapText="1"/>
    </xf>
    <xf numFmtId="1" fontId="1" fillId="0" borderId="21" xfId="0" applyNumberFormat="1" applyFont="1" applyFill="1" applyBorder="1" applyAlignment="1">
      <alignment horizontal="center" vertical="top" wrapText="1"/>
    </xf>
    <xf numFmtId="2" fontId="1" fillId="0" borderId="12" xfId="0" applyNumberFormat="1" applyFont="1" applyFill="1" applyBorder="1" applyAlignment="1">
      <alignment horizontal="center" vertical="top" wrapText="1"/>
    </xf>
    <xf numFmtId="2" fontId="1" fillId="0" borderId="6" xfId="0" applyNumberFormat="1" applyFont="1" applyFill="1" applyBorder="1" applyAlignment="1">
      <alignment horizontal="center" vertical="top" wrapText="1"/>
    </xf>
    <xf numFmtId="2" fontId="1" fillId="0" borderId="4" xfId="0" applyNumberFormat="1" applyFont="1" applyFill="1" applyBorder="1" applyAlignment="1">
      <alignment horizontal="center" vertical="top" wrapText="1"/>
    </xf>
    <xf numFmtId="1" fontId="1" fillId="0" borderId="19" xfId="0" applyNumberFormat="1" applyFont="1" applyBorder="1" applyAlignment="1">
      <alignment horizontal="left" vertical="top" wrapText="1"/>
    </xf>
    <xf numFmtId="0" fontId="3" fillId="0" borderId="23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1" fontId="1" fillId="0" borderId="15" xfId="0" applyNumberFormat="1" applyFont="1" applyFill="1" applyBorder="1" applyAlignment="1">
      <alignment horizontal="center" vertical="top" wrapText="1"/>
    </xf>
    <xf numFmtId="164" fontId="1" fillId="0" borderId="1" xfId="0" applyNumberFormat="1" applyFont="1" applyFill="1" applyBorder="1" applyAlignment="1">
      <alignment horizontal="center" vertical="top" wrapText="1"/>
    </xf>
    <xf numFmtId="1" fontId="1" fillId="0" borderId="16" xfId="0" applyNumberFormat="1" applyFont="1" applyBorder="1" applyAlignment="1">
      <alignment horizontal="left" vertical="top" wrapText="1"/>
    </xf>
    <xf numFmtId="0" fontId="1" fillId="0" borderId="9" xfId="0" applyFont="1" applyBorder="1" applyAlignment="1">
      <alignment horizontal="center" vertical="top" wrapText="1"/>
    </xf>
    <xf numFmtId="1" fontId="1" fillId="0" borderId="15" xfId="0" applyNumberFormat="1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49"/>
  <sheetViews>
    <sheetView tabSelected="1" view="pageBreakPreview" topLeftCell="B1" zoomScale="60" workbookViewId="0">
      <selection activeCell="C38" sqref="C38"/>
    </sheetView>
  </sheetViews>
  <sheetFormatPr defaultRowHeight="14.4"/>
  <cols>
    <col min="3" max="3" width="12.6640625" customWidth="1"/>
    <col min="4" max="4" width="15" customWidth="1"/>
    <col min="5" max="5" width="17.109375" customWidth="1"/>
    <col min="11" max="11" width="12.88671875" customWidth="1"/>
  </cols>
  <sheetData>
    <row r="2" spans="2:13" ht="15.6">
      <c r="B2" s="8" t="s">
        <v>0</v>
      </c>
      <c r="C2" s="8"/>
      <c r="D2" s="70" t="s">
        <v>1</v>
      </c>
      <c r="E2" s="71"/>
      <c r="F2" s="72"/>
      <c r="G2" s="8" t="s">
        <v>2</v>
      </c>
      <c r="H2" s="9"/>
      <c r="I2" s="8"/>
      <c r="J2" s="8" t="s">
        <v>3</v>
      </c>
      <c r="K2" s="10" t="s">
        <v>48</v>
      </c>
    </row>
    <row r="3" spans="2:13" ht="12.75" customHeight="1" thickBot="1">
      <c r="B3" s="6"/>
      <c r="C3" s="6"/>
      <c r="D3" s="111" t="s">
        <v>4</v>
      </c>
      <c r="E3" s="111"/>
      <c r="F3" s="111"/>
      <c r="G3" s="110" t="s">
        <v>5</v>
      </c>
      <c r="H3" s="110"/>
      <c r="I3" s="110"/>
      <c r="J3" s="110"/>
      <c r="K3" s="110"/>
    </row>
    <row r="4" spans="2:13">
      <c r="B4" s="89" t="s">
        <v>6</v>
      </c>
      <c r="C4" s="95" t="s">
        <v>12</v>
      </c>
      <c r="D4" s="22" t="s">
        <v>22</v>
      </c>
      <c r="E4" s="91" t="s">
        <v>7</v>
      </c>
      <c r="F4" s="104" t="s">
        <v>8</v>
      </c>
      <c r="G4" s="119" t="s">
        <v>9</v>
      </c>
      <c r="H4" s="93" t="s">
        <v>10</v>
      </c>
      <c r="I4" s="112" t="s">
        <v>11</v>
      </c>
      <c r="J4" s="112"/>
      <c r="K4" s="112"/>
    </row>
    <row r="5" spans="2:13">
      <c r="B5" s="90"/>
      <c r="C5" s="96"/>
      <c r="D5" s="23"/>
      <c r="E5" s="92"/>
      <c r="F5" s="105"/>
      <c r="G5" s="120"/>
      <c r="H5" s="94"/>
      <c r="I5" s="1" t="s">
        <v>13</v>
      </c>
      <c r="J5" s="1" t="s">
        <v>14</v>
      </c>
      <c r="K5" s="1" t="s">
        <v>15</v>
      </c>
    </row>
    <row r="6" spans="2:13" ht="43.2">
      <c r="B6" s="84" t="s">
        <v>16</v>
      </c>
      <c r="C6" s="63">
        <v>192</v>
      </c>
      <c r="D6" t="s">
        <v>23</v>
      </c>
      <c r="E6" s="2" t="s">
        <v>34</v>
      </c>
      <c r="F6" s="7">
        <v>200</v>
      </c>
      <c r="G6" s="66">
        <v>25</v>
      </c>
      <c r="H6" s="7">
        <v>258.14</v>
      </c>
      <c r="I6" s="7">
        <v>7.7</v>
      </c>
      <c r="J6" s="7">
        <v>8.58</v>
      </c>
      <c r="K6" s="7">
        <v>37.840000000000003</v>
      </c>
      <c r="L6" s="64"/>
      <c r="M6" s="65"/>
    </row>
    <row r="7" spans="2:13" ht="28.8">
      <c r="B7" s="85"/>
      <c r="C7" s="63">
        <v>1</v>
      </c>
      <c r="D7" s="24" t="s">
        <v>24</v>
      </c>
      <c r="E7" s="2" t="s">
        <v>35</v>
      </c>
      <c r="F7" s="7">
        <v>50</v>
      </c>
      <c r="G7" s="66">
        <v>25</v>
      </c>
      <c r="H7" s="7">
        <v>142.04</v>
      </c>
      <c r="I7" s="7">
        <v>3.29</v>
      </c>
      <c r="J7" s="7">
        <v>6.55</v>
      </c>
      <c r="K7" s="7">
        <v>19.489999999999998</v>
      </c>
      <c r="L7" s="64"/>
      <c r="M7" s="65"/>
    </row>
    <row r="8" spans="2:13">
      <c r="B8" s="85"/>
      <c r="C8" s="63">
        <v>119</v>
      </c>
      <c r="D8" s="24" t="s">
        <v>37</v>
      </c>
      <c r="E8" s="2" t="s">
        <v>36</v>
      </c>
      <c r="F8" s="7">
        <v>50</v>
      </c>
      <c r="G8" s="66">
        <v>38</v>
      </c>
      <c r="H8" s="7">
        <v>125</v>
      </c>
      <c r="I8" s="7">
        <v>0.2</v>
      </c>
      <c r="J8" s="7">
        <v>0</v>
      </c>
      <c r="K8" s="7">
        <v>32.5</v>
      </c>
      <c r="L8" s="64"/>
      <c r="M8" s="65"/>
    </row>
    <row r="9" spans="2:13">
      <c r="B9" s="86"/>
      <c r="C9" s="63">
        <v>283</v>
      </c>
      <c r="D9" s="24" t="s">
        <v>25</v>
      </c>
      <c r="E9" s="2" t="s">
        <v>27</v>
      </c>
      <c r="F9" s="7">
        <v>200</v>
      </c>
      <c r="G9" s="66">
        <v>7</v>
      </c>
      <c r="H9" s="7">
        <v>47.46</v>
      </c>
      <c r="I9" s="7">
        <v>1</v>
      </c>
      <c r="J9" s="7">
        <v>0</v>
      </c>
      <c r="K9" s="7">
        <v>10.18</v>
      </c>
      <c r="L9" s="64"/>
      <c r="M9" s="65"/>
    </row>
    <row r="10" spans="2:13">
      <c r="B10" s="101" t="s">
        <v>17</v>
      </c>
      <c r="C10" s="102"/>
      <c r="D10" s="102"/>
      <c r="E10" s="103"/>
      <c r="F10" s="5">
        <v>500</v>
      </c>
      <c r="G10" s="40">
        <v>97</v>
      </c>
      <c r="H10" s="67">
        <f>SUM(H6:H9)</f>
        <v>572.64</v>
      </c>
      <c r="I10" s="68">
        <f>SUM(I6:I9)</f>
        <v>12.19</v>
      </c>
      <c r="J10" s="68">
        <f>SUM(J6:J9)</f>
        <v>15.129999999999999</v>
      </c>
      <c r="K10" s="68">
        <f>SUM(K6:K9)</f>
        <v>100.00999999999999</v>
      </c>
      <c r="L10" s="25"/>
      <c r="M10" s="26"/>
    </row>
    <row r="11" spans="2:13">
      <c r="B11" s="73" t="s">
        <v>18</v>
      </c>
      <c r="C11" s="74"/>
      <c r="D11" s="75"/>
      <c r="F11" s="5">
        <v>500</v>
      </c>
      <c r="G11" s="40">
        <v>97</v>
      </c>
      <c r="H11" s="5">
        <v>406.17</v>
      </c>
      <c r="I11" s="5">
        <f>SUM(I6:I9)</f>
        <v>12.19</v>
      </c>
      <c r="J11" s="5">
        <f>SUM(J6:J9)</f>
        <v>15.129999999999999</v>
      </c>
      <c r="K11" s="5">
        <f>SUM(K6:K9)</f>
        <v>100.00999999999999</v>
      </c>
    </row>
    <row r="12" spans="2:13">
      <c r="B12" s="31"/>
      <c r="C12" s="31"/>
      <c r="D12" s="41"/>
      <c r="F12" s="42"/>
      <c r="G12" s="43"/>
      <c r="H12" s="44"/>
      <c r="I12" s="44"/>
      <c r="J12" s="44"/>
      <c r="K12" s="44"/>
    </row>
    <row r="13" spans="2:13" ht="15.75" customHeight="1" thickBot="1">
      <c r="D13" s="111" t="s">
        <v>4</v>
      </c>
      <c r="E13" s="111"/>
      <c r="F13" s="111"/>
      <c r="G13" s="110" t="s">
        <v>19</v>
      </c>
      <c r="H13" s="110"/>
      <c r="I13" s="110"/>
      <c r="J13" s="110"/>
      <c r="K13" s="110"/>
    </row>
    <row r="14" spans="2:13">
      <c r="B14" s="80" t="s">
        <v>6</v>
      </c>
      <c r="C14" s="82" t="s">
        <v>12</v>
      </c>
      <c r="D14" s="22" t="s">
        <v>22</v>
      </c>
      <c r="E14" s="76" t="s">
        <v>7</v>
      </c>
      <c r="F14" s="78" t="s">
        <v>8</v>
      </c>
      <c r="G14" s="113" t="s">
        <v>9</v>
      </c>
      <c r="H14" s="114" t="s">
        <v>10</v>
      </c>
      <c r="I14" s="115" t="s">
        <v>11</v>
      </c>
      <c r="J14" s="116"/>
      <c r="K14" s="117"/>
    </row>
    <row r="15" spans="2:13" ht="15" thickBot="1">
      <c r="B15" s="81"/>
      <c r="C15" s="83"/>
      <c r="D15" s="23"/>
      <c r="E15" s="77"/>
      <c r="F15" s="79"/>
      <c r="G15" s="98"/>
      <c r="H15" s="100"/>
      <c r="I15" s="11" t="s">
        <v>13</v>
      </c>
      <c r="J15" s="11" t="s">
        <v>14</v>
      </c>
      <c r="K15" s="11" t="s">
        <v>15</v>
      </c>
    </row>
    <row r="16" spans="2:13" ht="43.2">
      <c r="B16" s="84" t="s">
        <v>20</v>
      </c>
      <c r="C16" s="15">
        <v>59</v>
      </c>
      <c r="D16" s="24" t="s">
        <v>32</v>
      </c>
      <c r="E16" s="2" t="s">
        <v>38</v>
      </c>
      <c r="F16" s="12">
        <v>200</v>
      </c>
      <c r="G16" s="17">
        <v>30</v>
      </c>
      <c r="H16" s="13">
        <v>194.66</v>
      </c>
      <c r="I16" s="14">
        <v>20.14</v>
      </c>
      <c r="J16" s="14">
        <v>10</v>
      </c>
      <c r="K16" s="14">
        <v>23.06</v>
      </c>
    </row>
    <row r="17" spans="2:11" ht="28.8">
      <c r="B17" s="85"/>
      <c r="C17" s="15">
        <v>124</v>
      </c>
      <c r="D17" s="24" t="s">
        <v>31</v>
      </c>
      <c r="E17" s="2" t="s">
        <v>39</v>
      </c>
      <c r="F17" s="12">
        <v>120</v>
      </c>
      <c r="G17" s="17">
        <v>60</v>
      </c>
      <c r="H17" s="13">
        <v>324.60000000000002</v>
      </c>
      <c r="I17" s="14">
        <v>11.92</v>
      </c>
      <c r="J17" s="14">
        <v>22.26</v>
      </c>
      <c r="K17" s="14">
        <v>8.76</v>
      </c>
    </row>
    <row r="18" spans="2:11" ht="28.8">
      <c r="B18" s="85"/>
      <c r="C18" s="15">
        <v>173</v>
      </c>
      <c r="D18" s="24" t="s">
        <v>31</v>
      </c>
      <c r="E18" s="2" t="s">
        <v>40</v>
      </c>
      <c r="F18" s="12">
        <v>150</v>
      </c>
      <c r="G18" s="17">
        <v>17</v>
      </c>
      <c r="H18" s="13">
        <v>173.67</v>
      </c>
      <c r="I18" s="14">
        <v>6.29</v>
      </c>
      <c r="J18" s="14">
        <v>3.95</v>
      </c>
      <c r="K18" s="14">
        <v>28.17</v>
      </c>
    </row>
    <row r="19" spans="2:11">
      <c r="B19" s="85"/>
      <c r="C19" s="15">
        <v>33</v>
      </c>
      <c r="D19" s="24" t="s">
        <v>33</v>
      </c>
      <c r="E19" s="2" t="s">
        <v>41</v>
      </c>
      <c r="F19" s="12">
        <v>30</v>
      </c>
      <c r="G19" s="17">
        <v>4</v>
      </c>
      <c r="H19" s="13">
        <v>64.08</v>
      </c>
      <c r="I19" s="14">
        <v>2.37</v>
      </c>
      <c r="J19" s="14">
        <v>0.3</v>
      </c>
      <c r="K19" s="14">
        <v>14.49</v>
      </c>
    </row>
    <row r="20" spans="2:11" ht="28.8">
      <c r="B20" s="86"/>
      <c r="C20" s="15">
        <v>294</v>
      </c>
      <c r="D20" s="24" t="s">
        <v>43</v>
      </c>
      <c r="E20" s="2" t="s">
        <v>42</v>
      </c>
      <c r="F20" s="12">
        <v>200</v>
      </c>
      <c r="G20" s="17">
        <v>12</v>
      </c>
      <c r="H20" s="13">
        <v>65.7</v>
      </c>
      <c r="I20" s="14">
        <v>0.16</v>
      </c>
      <c r="J20" s="14">
        <v>0</v>
      </c>
      <c r="K20" s="14">
        <v>17.22</v>
      </c>
    </row>
    <row r="21" spans="2:11">
      <c r="B21" s="87" t="s">
        <v>21</v>
      </c>
      <c r="C21" s="88"/>
      <c r="D21" s="74"/>
      <c r="E21" s="7"/>
      <c r="F21" s="16">
        <f t="shared" ref="F21:K21" si="0">SUM(F16:F20)</f>
        <v>700</v>
      </c>
      <c r="G21" s="18">
        <f t="shared" si="0"/>
        <v>123</v>
      </c>
      <c r="H21" s="16">
        <f t="shared" si="0"/>
        <v>822.71</v>
      </c>
      <c r="I21" s="16">
        <f t="shared" si="0"/>
        <v>40.879999999999995</v>
      </c>
      <c r="J21" s="16">
        <f t="shared" si="0"/>
        <v>36.510000000000005</v>
      </c>
      <c r="K21" s="16">
        <f t="shared" si="0"/>
        <v>91.7</v>
      </c>
    </row>
    <row r="22" spans="2:11">
      <c r="B22" s="73" t="s">
        <v>18</v>
      </c>
      <c r="C22" s="74"/>
      <c r="D22" s="75"/>
      <c r="E22" s="7"/>
      <c r="F22" s="69">
        <f t="shared" ref="F22:K22" si="1">SUM(F16:F20)</f>
        <v>700</v>
      </c>
      <c r="G22" s="18">
        <f t="shared" si="1"/>
        <v>123</v>
      </c>
      <c r="H22" s="69">
        <f t="shared" si="1"/>
        <v>822.71</v>
      </c>
      <c r="I22" s="69">
        <f t="shared" si="1"/>
        <v>40.879999999999995</v>
      </c>
      <c r="J22" s="69">
        <f t="shared" si="1"/>
        <v>36.510000000000005</v>
      </c>
      <c r="K22" s="69">
        <f t="shared" si="1"/>
        <v>91.7</v>
      </c>
    </row>
    <row r="23" spans="2:11">
      <c r="B23" s="20"/>
      <c r="C23" s="21"/>
      <c r="D23" s="21"/>
      <c r="E23" s="45"/>
      <c r="F23" s="46"/>
      <c r="G23" s="46"/>
      <c r="H23" s="46"/>
      <c r="I23" s="46"/>
      <c r="J23" s="46"/>
      <c r="K23" s="46"/>
    </row>
    <row r="24" spans="2:11" ht="26.4">
      <c r="B24" s="20"/>
      <c r="C24" s="21"/>
      <c r="D24" s="47" t="s">
        <v>4</v>
      </c>
      <c r="E24" s="48"/>
      <c r="F24" s="118" t="s">
        <v>29</v>
      </c>
      <c r="G24" s="118"/>
      <c r="H24" s="118"/>
      <c r="I24" s="118"/>
      <c r="J24" s="118"/>
      <c r="K24" s="118"/>
    </row>
    <row r="25" spans="2:11" ht="15" customHeight="1">
      <c r="B25" s="131" t="s">
        <v>6</v>
      </c>
      <c r="C25" s="83" t="s">
        <v>12</v>
      </c>
      <c r="D25" s="23" t="s">
        <v>22</v>
      </c>
      <c r="E25" s="132" t="s">
        <v>7</v>
      </c>
      <c r="F25" s="99" t="s">
        <v>8</v>
      </c>
      <c r="G25" s="97" t="s">
        <v>9</v>
      </c>
      <c r="H25" s="99" t="s">
        <v>10</v>
      </c>
      <c r="I25" s="107" t="s">
        <v>11</v>
      </c>
      <c r="J25" s="108"/>
      <c r="K25" s="109"/>
    </row>
    <row r="26" spans="2:11" ht="15" thickBot="1">
      <c r="B26" s="81"/>
      <c r="C26" s="83"/>
      <c r="D26" s="23"/>
      <c r="E26" s="77"/>
      <c r="F26" s="133"/>
      <c r="G26" s="98"/>
      <c r="H26" s="100"/>
      <c r="I26" s="11" t="s">
        <v>13</v>
      </c>
      <c r="J26" s="11" t="s">
        <v>14</v>
      </c>
      <c r="K26" s="11" t="s">
        <v>15</v>
      </c>
    </row>
    <row r="27" spans="2:11" ht="43.2">
      <c r="B27" s="84" t="s">
        <v>16</v>
      </c>
      <c r="C27" s="30">
        <v>192</v>
      </c>
      <c r="D27" s="24" t="s">
        <v>23</v>
      </c>
      <c r="E27" s="27" t="s">
        <v>34</v>
      </c>
      <c r="F27" s="3">
        <v>200</v>
      </c>
      <c r="G27" s="61">
        <v>25</v>
      </c>
      <c r="H27" s="4">
        <v>258.14</v>
      </c>
      <c r="I27" s="28">
        <v>7.7</v>
      </c>
      <c r="J27" s="29">
        <v>8.58</v>
      </c>
      <c r="K27" s="29">
        <v>37.840000000000003</v>
      </c>
    </row>
    <row r="28" spans="2:11" ht="28.8">
      <c r="B28" s="85"/>
      <c r="C28" s="30">
        <v>1</v>
      </c>
      <c r="D28" s="24" t="s">
        <v>46</v>
      </c>
      <c r="E28" s="27" t="s">
        <v>35</v>
      </c>
      <c r="F28" s="3">
        <v>40</v>
      </c>
      <c r="G28" s="61">
        <v>25</v>
      </c>
      <c r="H28" s="4">
        <v>113.63</v>
      </c>
      <c r="I28" s="28">
        <v>2.63</v>
      </c>
      <c r="J28" s="29">
        <v>5.24</v>
      </c>
      <c r="K28" s="29">
        <v>15.59</v>
      </c>
    </row>
    <row r="29" spans="2:11">
      <c r="B29" s="85"/>
      <c r="C29" s="30">
        <v>659</v>
      </c>
      <c r="D29" s="24" t="s">
        <v>43</v>
      </c>
      <c r="E29" s="27" t="s">
        <v>44</v>
      </c>
      <c r="F29" s="3">
        <v>200</v>
      </c>
      <c r="G29" s="61">
        <v>13</v>
      </c>
      <c r="H29" s="62">
        <v>37.9</v>
      </c>
      <c r="I29" s="29">
        <v>0</v>
      </c>
      <c r="J29" s="29">
        <v>0</v>
      </c>
      <c r="K29" s="29">
        <v>9.98</v>
      </c>
    </row>
    <row r="30" spans="2:11">
      <c r="B30" s="86"/>
      <c r="C30" s="30">
        <v>69</v>
      </c>
      <c r="D30" s="24" t="s">
        <v>47</v>
      </c>
      <c r="E30" s="27" t="s">
        <v>45</v>
      </c>
      <c r="F30" s="3">
        <v>60</v>
      </c>
      <c r="G30" s="61">
        <v>12</v>
      </c>
      <c r="H30" s="62">
        <v>237.6</v>
      </c>
      <c r="I30" s="29">
        <v>4.62</v>
      </c>
      <c r="J30" s="29">
        <v>5.46</v>
      </c>
      <c r="K30" s="29">
        <v>42.54</v>
      </c>
    </row>
    <row r="31" spans="2:11">
      <c r="B31" s="101" t="s">
        <v>17</v>
      </c>
      <c r="C31" s="102"/>
      <c r="D31" s="102"/>
      <c r="E31" s="103"/>
      <c r="F31" s="33">
        <f t="shared" ref="F31:K31" si="2">SUM(F27:F30)</f>
        <v>500</v>
      </c>
      <c r="G31" s="32">
        <f t="shared" si="2"/>
        <v>75</v>
      </c>
      <c r="H31" s="33">
        <f t="shared" si="2"/>
        <v>647.27</v>
      </c>
      <c r="I31" s="33">
        <f t="shared" si="2"/>
        <v>14.95</v>
      </c>
      <c r="J31" s="33">
        <f t="shared" si="2"/>
        <v>19.28</v>
      </c>
      <c r="K31" s="33">
        <f t="shared" si="2"/>
        <v>105.95000000000002</v>
      </c>
    </row>
    <row r="32" spans="2:11" ht="28.8">
      <c r="B32" s="36" t="s">
        <v>20</v>
      </c>
      <c r="C32" s="30">
        <v>173</v>
      </c>
      <c r="D32" s="24" t="s">
        <v>23</v>
      </c>
      <c r="E32" s="27" t="s">
        <v>40</v>
      </c>
      <c r="F32" s="49">
        <v>50</v>
      </c>
      <c r="G32" s="50">
        <v>5.67</v>
      </c>
      <c r="H32" s="51">
        <v>173.7</v>
      </c>
      <c r="I32" s="51">
        <v>6.29</v>
      </c>
      <c r="J32" s="51">
        <v>3.95</v>
      </c>
      <c r="K32" s="49">
        <v>28.17</v>
      </c>
    </row>
    <row r="33" spans="2:12">
      <c r="B33" s="37"/>
      <c r="C33" s="30">
        <v>593</v>
      </c>
      <c r="D33" s="35" t="s">
        <v>28</v>
      </c>
      <c r="E33" s="27" t="s">
        <v>26</v>
      </c>
      <c r="F33" s="49">
        <v>30</v>
      </c>
      <c r="G33" s="50">
        <v>3</v>
      </c>
      <c r="H33" s="51">
        <v>35</v>
      </c>
      <c r="I33" s="51">
        <v>0.5</v>
      </c>
      <c r="J33" s="51">
        <v>2.21</v>
      </c>
      <c r="K33" s="49">
        <v>3</v>
      </c>
    </row>
    <row r="34" spans="2:12">
      <c r="B34" s="37"/>
      <c r="C34" s="30">
        <v>283</v>
      </c>
      <c r="D34" s="35" t="s">
        <v>25</v>
      </c>
      <c r="E34" s="27" t="s">
        <v>27</v>
      </c>
      <c r="F34" s="49">
        <v>100</v>
      </c>
      <c r="G34" s="50">
        <v>3.5</v>
      </c>
      <c r="H34" s="51">
        <v>47.46</v>
      </c>
      <c r="I34" s="51">
        <v>1</v>
      </c>
      <c r="J34" s="51">
        <v>0</v>
      </c>
      <c r="K34" s="49">
        <v>10.18</v>
      </c>
    </row>
    <row r="35" spans="2:12">
      <c r="B35" s="37"/>
      <c r="C35" s="87" t="s">
        <v>21</v>
      </c>
      <c r="D35" s="88"/>
      <c r="E35" s="74"/>
      <c r="F35" s="52">
        <f t="shared" ref="F35:K35" si="3">SUM(F32:F34)</f>
        <v>180</v>
      </c>
      <c r="G35" s="60">
        <f t="shared" si="3"/>
        <v>12.17</v>
      </c>
      <c r="H35" s="52">
        <f t="shared" si="3"/>
        <v>256.15999999999997</v>
      </c>
      <c r="I35" s="52">
        <f t="shared" si="3"/>
        <v>7.79</v>
      </c>
      <c r="J35" s="52">
        <f t="shared" si="3"/>
        <v>6.16</v>
      </c>
      <c r="K35" s="52">
        <f t="shared" si="3"/>
        <v>41.35</v>
      </c>
      <c r="L35" s="34"/>
    </row>
    <row r="36" spans="2:12">
      <c r="B36" s="38" t="s">
        <v>18</v>
      </c>
      <c r="C36" s="21"/>
      <c r="D36" s="21"/>
      <c r="E36" s="19"/>
      <c r="F36" s="53">
        <f t="shared" ref="F36:K36" si="4">SUM(F31,F35)</f>
        <v>680</v>
      </c>
      <c r="G36" s="54">
        <f t="shared" si="4"/>
        <v>87.17</v>
      </c>
      <c r="H36" s="53">
        <f t="shared" si="4"/>
        <v>903.43</v>
      </c>
      <c r="I36" s="53">
        <f t="shared" si="4"/>
        <v>22.74</v>
      </c>
      <c r="J36" s="53">
        <f t="shared" si="4"/>
        <v>25.44</v>
      </c>
      <c r="K36" s="53">
        <f t="shared" si="4"/>
        <v>147.30000000000001</v>
      </c>
    </row>
    <row r="37" spans="2:12">
      <c r="F37" s="55"/>
      <c r="G37" s="55"/>
      <c r="H37" s="55"/>
      <c r="I37" s="55"/>
      <c r="J37" s="55"/>
      <c r="K37" s="55"/>
    </row>
    <row r="38" spans="2:12" ht="26.4">
      <c r="D38" s="58" t="s">
        <v>4</v>
      </c>
      <c r="E38" s="59"/>
      <c r="F38" s="106" t="s">
        <v>30</v>
      </c>
      <c r="G38" s="106"/>
      <c r="H38" s="106"/>
      <c r="I38" s="106"/>
      <c r="J38" s="106"/>
      <c r="K38" s="106"/>
    </row>
    <row r="40" spans="2:12">
      <c r="B40" s="126" t="s">
        <v>6</v>
      </c>
      <c r="C40" s="127" t="s">
        <v>12</v>
      </c>
      <c r="D40" s="39" t="s">
        <v>22</v>
      </c>
      <c r="E40" s="128" t="s">
        <v>7</v>
      </c>
      <c r="F40" s="121" t="s">
        <v>8</v>
      </c>
      <c r="G40" s="130" t="s">
        <v>9</v>
      </c>
      <c r="H40" s="121" t="s">
        <v>10</v>
      </c>
      <c r="I40" s="123" t="s">
        <v>11</v>
      </c>
      <c r="J40" s="124"/>
      <c r="K40" s="125"/>
    </row>
    <row r="41" spans="2:12" ht="15" thickBot="1">
      <c r="B41" s="81"/>
      <c r="C41" s="83"/>
      <c r="D41" s="23"/>
      <c r="E41" s="77"/>
      <c r="F41" s="129"/>
      <c r="G41" s="98"/>
      <c r="H41" s="122"/>
      <c r="I41" s="56" t="s">
        <v>13</v>
      </c>
      <c r="J41" s="56" t="s">
        <v>14</v>
      </c>
      <c r="K41" s="56" t="s">
        <v>15</v>
      </c>
    </row>
    <row r="42" spans="2:12" ht="43.2">
      <c r="B42" s="84" t="s">
        <v>16</v>
      </c>
      <c r="C42" s="30">
        <v>192</v>
      </c>
      <c r="D42" s="24" t="s">
        <v>23</v>
      </c>
      <c r="E42" s="27" t="s">
        <v>34</v>
      </c>
      <c r="F42" s="49">
        <v>100</v>
      </c>
      <c r="G42" s="50">
        <v>12.5</v>
      </c>
      <c r="H42" s="51">
        <v>258.14</v>
      </c>
      <c r="I42" s="51">
        <v>7.7</v>
      </c>
      <c r="J42" s="51">
        <v>8.58</v>
      </c>
      <c r="K42" s="51">
        <v>37.840000000000003</v>
      </c>
      <c r="L42" s="27"/>
    </row>
    <row r="43" spans="2:12">
      <c r="B43" s="86"/>
      <c r="C43" s="30">
        <v>33</v>
      </c>
      <c r="D43" s="24" t="s">
        <v>24</v>
      </c>
      <c r="E43" s="2" t="s">
        <v>41</v>
      </c>
      <c r="F43" s="49">
        <v>30</v>
      </c>
      <c r="G43" s="50">
        <v>4</v>
      </c>
      <c r="H43" s="51">
        <v>94.08</v>
      </c>
      <c r="I43" s="51">
        <v>2.37</v>
      </c>
      <c r="J43" s="51">
        <v>0.3</v>
      </c>
      <c r="K43" s="51">
        <v>17.489999999999998</v>
      </c>
      <c r="L43" s="27"/>
    </row>
    <row r="44" spans="2:12">
      <c r="B44" s="101" t="s">
        <v>17</v>
      </c>
      <c r="C44" s="102"/>
      <c r="D44" s="102"/>
      <c r="E44" s="103"/>
      <c r="F44" s="52">
        <f>SUM(F42:F43)</f>
        <v>130</v>
      </c>
      <c r="G44" s="57">
        <f>SUM(G42:G43)</f>
        <v>16.5</v>
      </c>
      <c r="H44" s="52">
        <v>647.27</v>
      </c>
      <c r="I44" s="52">
        <v>14.95</v>
      </c>
      <c r="J44" s="52">
        <v>19.28</v>
      </c>
      <c r="K44" s="52">
        <v>105.95</v>
      </c>
    </row>
    <row r="45" spans="2:12" ht="28.8">
      <c r="B45" s="36" t="s">
        <v>20</v>
      </c>
      <c r="C45" s="30">
        <v>112</v>
      </c>
      <c r="D45" s="24" t="s">
        <v>23</v>
      </c>
      <c r="E45" s="27" t="s">
        <v>40</v>
      </c>
      <c r="F45" s="49">
        <v>100</v>
      </c>
      <c r="G45" s="50">
        <v>11.33</v>
      </c>
      <c r="H45" s="51">
        <v>173.7</v>
      </c>
      <c r="I45" s="51">
        <v>6.29</v>
      </c>
      <c r="J45" s="51">
        <v>3.95</v>
      </c>
      <c r="K45" s="49">
        <v>28.17</v>
      </c>
      <c r="L45" s="27"/>
    </row>
    <row r="46" spans="2:12">
      <c r="B46" s="37"/>
      <c r="C46" s="30">
        <v>593</v>
      </c>
      <c r="D46" s="35" t="s">
        <v>28</v>
      </c>
      <c r="E46" s="27" t="s">
        <v>26</v>
      </c>
      <c r="F46" s="49">
        <v>50</v>
      </c>
      <c r="G46" s="50">
        <v>5</v>
      </c>
      <c r="H46" s="51">
        <v>35</v>
      </c>
      <c r="I46" s="51">
        <v>0.5</v>
      </c>
      <c r="J46" s="51">
        <v>2.21</v>
      </c>
      <c r="K46" s="51">
        <v>3</v>
      </c>
      <c r="L46" s="27"/>
    </row>
    <row r="47" spans="2:12">
      <c r="B47" s="37"/>
      <c r="C47" s="30">
        <v>283</v>
      </c>
      <c r="D47" s="24" t="s">
        <v>25</v>
      </c>
      <c r="E47" s="27" t="s">
        <v>27</v>
      </c>
      <c r="F47" s="49">
        <v>100</v>
      </c>
      <c r="G47" s="50">
        <v>3.5</v>
      </c>
      <c r="H47" s="51">
        <v>47.46</v>
      </c>
      <c r="I47" s="51">
        <v>1</v>
      </c>
      <c r="J47" s="51">
        <v>0</v>
      </c>
      <c r="K47" s="49">
        <v>10.18</v>
      </c>
      <c r="L47" s="27"/>
    </row>
    <row r="48" spans="2:12">
      <c r="B48" s="37"/>
      <c r="C48" s="87" t="s">
        <v>21</v>
      </c>
      <c r="D48" s="88"/>
      <c r="E48" s="74"/>
      <c r="F48" s="52">
        <f>SUM(F45:F47)</f>
        <v>250</v>
      </c>
      <c r="G48" s="57">
        <f>SUM(G45:G47)</f>
        <v>19.829999999999998</v>
      </c>
      <c r="H48" s="52">
        <f>SUM(H45:H47)</f>
        <v>256.15999999999997</v>
      </c>
      <c r="I48" s="52">
        <v>7.79</v>
      </c>
      <c r="J48" s="52">
        <f>SUM(J45:J47)</f>
        <v>6.16</v>
      </c>
      <c r="K48" s="52">
        <f>SUM(K45:K47)</f>
        <v>41.35</v>
      </c>
    </row>
    <row r="49" spans="2:11">
      <c r="B49" s="38" t="s">
        <v>18</v>
      </c>
      <c r="C49" s="21"/>
      <c r="D49" s="21"/>
      <c r="E49" s="19"/>
      <c r="F49" s="53">
        <f t="shared" ref="F49:K49" si="5">SUM(F44,F48)</f>
        <v>380</v>
      </c>
      <c r="G49" s="54">
        <f t="shared" si="5"/>
        <v>36.33</v>
      </c>
      <c r="H49" s="53">
        <f t="shared" si="5"/>
        <v>903.43</v>
      </c>
      <c r="I49" s="53">
        <f t="shared" si="5"/>
        <v>22.74</v>
      </c>
      <c r="J49" s="53">
        <f t="shared" si="5"/>
        <v>25.44</v>
      </c>
      <c r="K49" s="53">
        <f t="shared" si="5"/>
        <v>147.30000000000001</v>
      </c>
    </row>
  </sheetData>
  <mergeCells count="47">
    <mergeCell ref="B25:B26"/>
    <mergeCell ref="C25:C26"/>
    <mergeCell ref="E25:E26"/>
    <mergeCell ref="B42:B43"/>
    <mergeCell ref="B11:D11"/>
    <mergeCell ref="D13:F13"/>
    <mergeCell ref="F25:F26"/>
    <mergeCell ref="H40:H41"/>
    <mergeCell ref="I40:K40"/>
    <mergeCell ref="B27:B30"/>
    <mergeCell ref="B31:E31"/>
    <mergeCell ref="C35:E35"/>
    <mergeCell ref="B40:B41"/>
    <mergeCell ref="C40:C41"/>
    <mergeCell ref="E40:E41"/>
    <mergeCell ref="F40:F41"/>
    <mergeCell ref="G40:G41"/>
    <mergeCell ref="I25:K25"/>
    <mergeCell ref="G3:K3"/>
    <mergeCell ref="D3:F3"/>
    <mergeCell ref="I4:K4"/>
    <mergeCell ref="G14:G15"/>
    <mergeCell ref="H14:H15"/>
    <mergeCell ref="I14:K14"/>
    <mergeCell ref="G13:K13"/>
    <mergeCell ref="F24:K24"/>
    <mergeCell ref="G4:G5"/>
    <mergeCell ref="H4:H5"/>
    <mergeCell ref="C4:C5"/>
    <mergeCell ref="G25:G26"/>
    <mergeCell ref="H25:H26"/>
    <mergeCell ref="C48:E48"/>
    <mergeCell ref="B44:E44"/>
    <mergeCell ref="B6:B9"/>
    <mergeCell ref="B10:E10"/>
    <mergeCell ref="F4:F5"/>
    <mergeCell ref="F38:K38"/>
    <mergeCell ref="D2:F2"/>
    <mergeCell ref="B22:D22"/>
    <mergeCell ref="E14:E15"/>
    <mergeCell ref="F14:F15"/>
    <mergeCell ref="B14:B15"/>
    <mergeCell ref="C14:C15"/>
    <mergeCell ref="B16:B20"/>
    <mergeCell ref="B21:D21"/>
    <mergeCell ref="B4:B5"/>
    <mergeCell ref="E4:E5"/>
  </mergeCells>
  <pageMargins left="0.7" right="0.7" top="0.75" bottom="0.75" header="0.3" footer="0.3"/>
  <pageSetup paperSize="9" scale="72" orientation="portrait" horizontalDpi="180" verticalDpi="180" r:id="rId1"/>
  <colBreaks count="1" manualBreakCount="1">
    <brk id="1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Лист2</vt:lpstr>
      <vt:lpstr>Лист2!Область_печати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2022-03-31T10:42:58Z</dcterms:modified>
</cp:coreProperties>
</file>