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1" sheetId="2" r:id="rId1"/>
  </sheets>
  <calcPr calcId="124519"/>
</workbook>
</file>

<file path=xl/calcChain.xml><?xml version="1.0" encoding="utf-8"?>
<calcChain xmlns="http://schemas.openxmlformats.org/spreadsheetml/2006/main">
  <c r="G11" i="2"/>
  <c r="H11"/>
  <c r="I11"/>
  <c r="J11"/>
  <c r="K11"/>
  <c r="F11"/>
  <c r="G22"/>
  <c r="H22"/>
  <c r="I22"/>
  <c r="J22"/>
  <c r="K22"/>
  <c r="F22"/>
  <c r="G36"/>
  <c r="G21"/>
  <c r="H21"/>
  <c r="I21"/>
  <c r="J21"/>
  <c r="K21"/>
  <c r="F21"/>
  <c r="G10"/>
  <c r="H10"/>
  <c r="I10"/>
  <c r="J10"/>
  <c r="K10"/>
  <c r="F10"/>
  <c r="G31"/>
  <c r="H31"/>
  <c r="I31"/>
  <c r="J31"/>
  <c r="K31"/>
  <c r="F31"/>
  <c r="G48"/>
  <c r="H48"/>
  <c r="I48"/>
  <c r="J48"/>
  <c r="K48"/>
  <c r="F48"/>
  <c r="G44"/>
  <c r="H44"/>
  <c r="I44"/>
  <c r="J44"/>
  <c r="K44"/>
  <c r="F44"/>
  <c r="K49"/>
  <c r="J49"/>
  <c r="I49"/>
  <c r="H49"/>
  <c r="F49"/>
  <c r="G49"/>
  <c r="F35"/>
  <c r="F36"/>
  <c r="G35"/>
  <c r="K35"/>
  <c r="K36"/>
  <c r="J35"/>
  <c r="J36"/>
  <c r="I35"/>
  <c r="I36"/>
  <c r="H35"/>
  <c r="H36"/>
</calcChain>
</file>

<file path=xl/sharedStrings.xml><?xml version="1.0" encoding="utf-8"?>
<sst xmlns="http://schemas.openxmlformats.org/spreadsheetml/2006/main" count="132" uniqueCount="61">
  <si>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</si>
  <si>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</si>
  <si>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</si>
  <si>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</si>
  <si>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</si>
  <si>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</si>
  <si>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</si>
  <si>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</si>
  <si>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</si>
  <si>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</si>
  <si>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</si>
  <si>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</si>
  <si>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</si>
  <si>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</si>
  <si>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</si>
  <si>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</si>
  <si>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</si>
  <si>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Каша манная молочная жидкая</t>
  </si>
  <si>
    <t>191</t>
  </si>
  <si>
    <t>Хлеб пшеничный</t>
  </si>
  <si>
    <t>33</t>
  </si>
  <si>
    <t>Яблоко свежее</t>
  </si>
  <si>
    <t>375</t>
  </si>
  <si>
    <t>ИТОГО ЗА ЗАВТРАК</t>
  </si>
  <si>
    <t>ИТОГО ЗА ДЕНЬ:</t>
  </si>
  <si>
    <t>Мл. школьники (2 смена)</t>
  </si>
  <si>
    <t>ОБЕД</t>
  </si>
  <si>
    <t>132</t>
  </si>
  <si>
    <t>ИТОГО ЗА ОБЕД</t>
  </si>
  <si>
    <t>Раздел</t>
  </si>
  <si>
    <t>гор.блюдо</t>
  </si>
  <si>
    <t>хлеб</t>
  </si>
  <si>
    <t>гор.напиток</t>
  </si>
  <si>
    <t>фрукты</t>
  </si>
  <si>
    <t>Кисель из концентрата на плодовых или ягодных экстрактах</t>
  </si>
  <si>
    <t>306</t>
  </si>
  <si>
    <t>Каша рисовая рассыпчатая</t>
  </si>
  <si>
    <t>Соус томатный</t>
  </si>
  <si>
    <t>Чай с сахаром</t>
  </si>
  <si>
    <t>177</t>
  </si>
  <si>
    <t>соус</t>
  </si>
  <si>
    <t xml:space="preserve">ОВЗ Мл. школьники </t>
  </si>
  <si>
    <t xml:space="preserve">ОВЗ Ст. школьники </t>
  </si>
  <si>
    <t>Компот из смеси сухофруктов</t>
  </si>
  <si>
    <t>Горячее блюдо</t>
  </si>
  <si>
    <t>Хлеббелый</t>
  </si>
  <si>
    <t>Напиток</t>
  </si>
  <si>
    <t>Фрукты</t>
  </si>
  <si>
    <t>294</t>
  </si>
  <si>
    <t>Салат из свеклы с растительным маслом</t>
  </si>
  <si>
    <t>Суп вермишелевый на курином бульоне</t>
  </si>
  <si>
    <t>Плов  из филе курицы</t>
  </si>
  <si>
    <t>Компот из свежих яблок</t>
  </si>
  <si>
    <t>Закуска</t>
  </si>
  <si>
    <t>1 блюдо</t>
  </si>
  <si>
    <t>2 блюдо</t>
  </si>
  <si>
    <t>Хлеб белый</t>
  </si>
  <si>
    <t>25</t>
  </si>
  <si>
    <t>59</t>
  </si>
  <si>
    <t>295</t>
  </si>
  <si>
    <t>25.04.2022г.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</si>
</sst>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left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left" wrapText="1"/>
    </xf>
    <xf numFmtId="1" fontId="1" fillId="0" borderId="22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27" xfId="0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workbookViewId="0">
      <selection activeCell="M5" sqref="M5"/>
    </sheetView>
  </sheetViews>
  <sheetFormatPr defaultRowHeight="15"/>
  <cols>
    <col min="3" max="3" width="10.42578125" customWidth="1"/>
    <col min="4" max="4" width="15" customWidth="1"/>
    <col min="5" max="5" width="17.140625" customWidth="1"/>
    <col min="11" max="11" width="12.85546875" customWidth="1"/>
  </cols>
  <sheetData>
    <row r="2" spans="2:13" ht="15.75">
      <c r="B2" s="5" t="s">
        <v>0</v>
      </c>
      <c r="C2" s="5"/>
      <c r="D2" s="75" t="s">
        <v>1</v>
      </c>
      <c r="E2" s="76"/>
      <c r="F2" s="77"/>
      <c r="G2" s="5" t="s">
        <v>2</v>
      </c>
      <c r="H2" s="6"/>
      <c r="I2" s="5"/>
      <c r="J2" s="5" t="s">
        <v>3</v>
      </c>
      <c r="K2" s="7" t="s">
        <v>60</v>
      </c>
    </row>
    <row r="3" spans="2:13" ht="17.25" customHeight="1" thickBot="1">
      <c r="B3" s="3"/>
      <c r="C3" s="3"/>
      <c r="D3" s="91" t="s">
        <v>4</v>
      </c>
      <c r="E3" s="91"/>
      <c r="F3" s="91"/>
      <c r="G3" s="90" t="s">
        <v>5</v>
      </c>
      <c r="H3" s="90"/>
      <c r="I3" s="90"/>
      <c r="J3" s="90"/>
      <c r="K3" s="90"/>
    </row>
    <row r="4" spans="2:13">
      <c r="B4" s="92" t="s">
        <v>6</v>
      </c>
      <c r="C4" s="103" t="s">
        <v>12</v>
      </c>
      <c r="D4" s="14" t="s">
        <v>29</v>
      </c>
      <c r="E4" s="94" t="s">
        <v>7</v>
      </c>
      <c r="F4" s="96" t="s">
        <v>8</v>
      </c>
      <c r="G4" s="98" t="s">
        <v>9</v>
      </c>
      <c r="H4" s="100" t="s">
        <v>10</v>
      </c>
      <c r="I4" s="102" t="s">
        <v>11</v>
      </c>
      <c r="J4" s="102"/>
      <c r="K4" s="102"/>
    </row>
    <row r="5" spans="2:13" ht="15.75" thickBot="1">
      <c r="B5" s="93"/>
      <c r="C5" s="104"/>
      <c r="D5" s="15"/>
      <c r="E5" s="95"/>
      <c r="F5" s="97"/>
      <c r="G5" s="99"/>
      <c r="H5" s="101"/>
      <c r="I5" s="1" t="s">
        <v>13</v>
      </c>
      <c r="J5" s="1" t="s">
        <v>14</v>
      </c>
      <c r="K5" s="1" t="s">
        <v>15</v>
      </c>
    </row>
    <row r="6" spans="2:13" ht="45">
      <c r="B6" s="69" t="s">
        <v>16</v>
      </c>
      <c r="C6" s="23" t="s">
        <v>18</v>
      </c>
      <c r="D6" s="56" t="s">
        <v>44</v>
      </c>
      <c r="E6" s="19" t="s">
        <v>17</v>
      </c>
      <c r="F6" s="21">
        <v>200</v>
      </c>
      <c r="G6" s="54">
        <v>25</v>
      </c>
      <c r="H6" s="21">
        <v>277.52</v>
      </c>
      <c r="I6" s="22">
        <v>20.12</v>
      </c>
      <c r="J6" s="22">
        <v>64.66</v>
      </c>
      <c r="K6" s="55">
        <v>20.02</v>
      </c>
    </row>
    <row r="7" spans="2:13">
      <c r="B7" s="70"/>
      <c r="C7" s="23" t="s">
        <v>20</v>
      </c>
      <c r="D7" s="56" t="s">
        <v>45</v>
      </c>
      <c r="E7" s="19" t="s">
        <v>19</v>
      </c>
      <c r="F7" s="21">
        <v>30</v>
      </c>
      <c r="G7" s="54">
        <v>4</v>
      </c>
      <c r="H7" s="21">
        <v>64.08</v>
      </c>
      <c r="I7" s="22">
        <v>2.37</v>
      </c>
      <c r="J7" s="22">
        <v>0.3</v>
      </c>
      <c r="K7" s="55">
        <v>14.49</v>
      </c>
    </row>
    <row r="8" spans="2:13" ht="30">
      <c r="B8" s="70"/>
      <c r="C8" s="23" t="s">
        <v>48</v>
      </c>
      <c r="D8" s="56" t="s">
        <v>46</v>
      </c>
      <c r="E8" s="19" t="s">
        <v>43</v>
      </c>
      <c r="F8" s="21">
        <v>200</v>
      </c>
      <c r="G8" s="54">
        <v>12</v>
      </c>
      <c r="H8" s="21">
        <v>65.7</v>
      </c>
      <c r="I8" s="22">
        <v>0.16</v>
      </c>
      <c r="J8" s="22">
        <v>0</v>
      </c>
      <c r="K8" s="55">
        <v>17.22</v>
      </c>
    </row>
    <row r="9" spans="2:13">
      <c r="B9" s="71"/>
      <c r="C9" s="23" t="s">
        <v>22</v>
      </c>
      <c r="D9" s="56" t="s">
        <v>47</v>
      </c>
      <c r="E9" s="19" t="s">
        <v>21</v>
      </c>
      <c r="F9" s="21">
        <v>70</v>
      </c>
      <c r="G9" s="54">
        <v>15</v>
      </c>
      <c r="H9" s="21">
        <v>32.9</v>
      </c>
      <c r="I9" s="22">
        <v>0.28000000000000003</v>
      </c>
      <c r="J9" s="22">
        <v>0.28000000000000003</v>
      </c>
      <c r="K9" s="55">
        <v>6.86</v>
      </c>
    </row>
    <row r="10" spans="2:13">
      <c r="B10" s="72" t="s">
        <v>23</v>
      </c>
      <c r="C10" s="73"/>
      <c r="D10" s="73"/>
      <c r="E10" s="74"/>
      <c r="F10" s="2">
        <f t="shared" ref="F10:K10" si="0">SUM(F6:F9)</f>
        <v>500</v>
      </c>
      <c r="G10" s="33">
        <f t="shared" si="0"/>
        <v>56</v>
      </c>
      <c r="H10" s="2">
        <f t="shared" si="0"/>
        <v>440.19999999999993</v>
      </c>
      <c r="I10" s="2">
        <f t="shared" si="0"/>
        <v>22.930000000000003</v>
      </c>
      <c r="J10" s="2">
        <f t="shared" si="0"/>
        <v>65.239999999999995</v>
      </c>
      <c r="K10" s="2">
        <f t="shared" si="0"/>
        <v>58.589999999999996</v>
      </c>
      <c r="L10" s="17"/>
      <c r="M10" s="18"/>
    </row>
    <row r="11" spans="2:13">
      <c r="B11" s="78" t="s">
        <v>24</v>
      </c>
      <c r="C11" s="79"/>
      <c r="D11" s="80"/>
      <c r="F11" s="2">
        <f t="shared" ref="F11:K11" si="1">SUM(F6:F9)</f>
        <v>500</v>
      </c>
      <c r="G11" s="33">
        <f t="shared" si="1"/>
        <v>56</v>
      </c>
      <c r="H11" s="2">
        <f t="shared" si="1"/>
        <v>440.19999999999993</v>
      </c>
      <c r="I11" s="2">
        <f t="shared" si="1"/>
        <v>22.930000000000003</v>
      </c>
      <c r="J11" s="2">
        <f t="shared" si="1"/>
        <v>65.239999999999995</v>
      </c>
      <c r="K11" s="2">
        <f t="shared" si="1"/>
        <v>58.589999999999996</v>
      </c>
    </row>
    <row r="12" spans="2:13">
      <c r="B12" s="24"/>
      <c r="C12" s="24"/>
      <c r="D12" s="34"/>
      <c r="F12" s="35"/>
      <c r="G12" s="36"/>
      <c r="H12" s="37"/>
      <c r="I12" s="37"/>
      <c r="J12" s="37"/>
      <c r="K12" s="37"/>
    </row>
    <row r="13" spans="2:13" ht="15.75" thickBot="1">
      <c r="D13" s="91" t="s">
        <v>4</v>
      </c>
      <c r="E13" s="91"/>
      <c r="F13" s="91"/>
      <c r="G13" s="90" t="s">
        <v>25</v>
      </c>
      <c r="H13" s="90"/>
      <c r="I13" s="90"/>
      <c r="J13" s="90"/>
      <c r="K13" s="90"/>
    </row>
    <row r="14" spans="2:13">
      <c r="B14" s="62" t="s">
        <v>6</v>
      </c>
      <c r="C14" s="67" t="s">
        <v>12</v>
      </c>
      <c r="D14" s="14" t="s">
        <v>29</v>
      </c>
      <c r="E14" s="81" t="s">
        <v>7</v>
      </c>
      <c r="F14" s="83" t="s">
        <v>8</v>
      </c>
      <c r="G14" s="58" t="s">
        <v>9</v>
      </c>
      <c r="H14" s="60" t="s">
        <v>10</v>
      </c>
      <c r="I14" s="64" t="s">
        <v>11</v>
      </c>
      <c r="J14" s="65"/>
      <c r="K14" s="66"/>
    </row>
    <row r="15" spans="2:13" ht="15.75" thickBot="1">
      <c r="B15" s="63"/>
      <c r="C15" s="68"/>
      <c r="D15" s="15"/>
      <c r="E15" s="82"/>
      <c r="F15" s="84"/>
      <c r="G15" s="59"/>
      <c r="H15" s="61"/>
      <c r="I15" s="8" t="s">
        <v>13</v>
      </c>
      <c r="J15" s="8" t="s">
        <v>14</v>
      </c>
      <c r="K15" s="8" t="s">
        <v>15</v>
      </c>
    </row>
    <row r="16" spans="2:13" ht="45">
      <c r="B16" s="69" t="s">
        <v>26</v>
      </c>
      <c r="C16" s="23" t="s">
        <v>57</v>
      </c>
      <c r="D16" s="56" t="s">
        <v>53</v>
      </c>
      <c r="E16" s="19" t="s">
        <v>49</v>
      </c>
      <c r="F16" s="57">
        <v>30</v>
      </c>
      <c r="G16" s="54">
        <v>9</v>
      </c>
      <c r="H16" s="21">
        <v>29.15</v>
      </c>
      <c r="I16" s="22">
        <v>0.41</v>
      </c>
      <c r="J16" s="22">
        <v>1.32</v>
      </c>
      <c r="K16" s="55">
        <v>2.42</v>
      </c>
    </row>
    <row r="17" spans="2:11" ht="60">
      <c r="B17" s="70"/>
      <c r="C17" s="23" t="s">
        <v>58</v>
      </c>
      <c r="D17" s="56" t="s">
        <v>54</v>
      </c>
      <c r="E17" s="19" t="s">
        <v>50</v>
      </c>
      <c r="F17" s="57">
        <v>200</v>
      </c>
      <c r="G17" s="54">
        <v>30</v>
      </c>
      <c r="H17" s="21">
        <v>194.66</v>
      </c>
      <c r="I17" s="22">
        <v>20.14</v>
      </c>
      <c r="J17" s="22">
        <v>10</v>
      </c>
      <c r="K17" s="55">
        <v>23.06</v>
      </c>
    </row>
    <row r="18" spans="2:11" ht="30">
      <c r="B18" s="70"/>
      <c r="C18" s="23" t="s">
        <v>27</v>
      </c>
      <c r="D18" s="56" t="s">
        <v>55</v>
      </c>
      <c r="E18" s="19" t="s">
        <v>51</v>
      </c>
      <c r="F18" s="57">
        <v>240</v>
      </c>
      <c r="G18" s="54">
        <v>72</v>
      </c>
      <c r="H18" s="21">
        <v>251.4</v>
      </c>
      <c r="I18" s="22">
        <v>8.26</v>
      </c>
      <c r="J18" s="22">
        <v>7.92</v>
      </c>
      <c r="K18" s="55">
        <v>36.1</v>
      </c>
    </row>
    <row r="19" spans="2:11">
      <c r="B19" s="70"/>
      <c r="C19" s="23" t="s">
        <v>20</v>
      </c>
      <c r="D19" s="56" t="s">
        <v>56</v>
      </c>
      <c r="E19" s="19" t="s">
        <v>19</v>
      </c>
      <c r="F19" s="57">
        <v>30</v>
      </c>
      <c r="G19" s="54">
        <v>4</v>
      </c>
      <c r="H19" s="21">
        <v>64.08</v>
      </c>
      <c r="I19" s="22">
        <v>2.37</v>
      </c>
      <c r="J19" s="22">
        <v>0.3</v>
      </c>
      <c r="K19" s="55">
        <v>14.49</v>
      </c>
    </row>
    <row r="20" spans="2:11" ht="30">
      <c r="B20" s="71"/>
      <c r="C20" s="23" t="s">
        <v>59</v>
      </c>
      <c r="D20" s="56" t="s">
        <v>46</v>
      </c>
      <c r="E20" s="19" t="s">
        <v>52</v>
      </c>
      <c r="F20" s="57">
        <v>200</v>
      </c>
      <c r="G20" s="54">
        <v>12</v>
      </c>
      <c r="H20" s="21">
        <v>75.64</v>
      </c>
      <c r="I20" s="22">
        <v>0.16</v>
      </c>
      <c r="J20" s="22">
        <v>0.16</v>
      </c>
      <c r="K20" s="55">
        <v>18.899999999999999</v>
      </c>
    </row>
    <row r="21" spans="2:11">
      <c r="B21" s="85" t="s">
        <v>28</v>
      </c>
      <c r="C21" s="86"/>
      <c r="D21" s="79"/>
      <c r="E21" s="4"/>
      <c r="F21" s="9">
        <f t="shared" ref="F21:K21" si="2">SUM(F16:F20)</f>
        <v>700</v>
      </c>
      <c r="G21" s="10">
        <f t="shared" si="2"/>
        <v>127</v>
      </c>
      <c r="H21" s="9">
        <f t="shared" si="2"/>
        <v>614.93000000000006</v>
      </c>
      <c r="I21" s="9">
        <f t="shared" si="2"/>
        <v>31.340000000000003</v>
      </c>
      <c r="J21" s="9">
        <f t="shared" si="2"/>
        <v>19.700000000000003</v>
      </c>
      <c r="K21" s="9">
        <f t="shared" si="2"/>
        <v>94.97</v>
      </c>
    </row>
    <row r="22" spans="2:11">
      <c r="B22" s="78" t="s">
        <v>24</v>
      </c>
      <c r="C22" s="79"/>
      <c r="D22" s="80"/>
      <c r="E22" s="4"/>
      <c r="F22" s="10">
        <f t="shared" ref="F22:K22" si="3">SUM(F16:F20)</f>
        <v>700</v>
      </c>
      <c r="G22" s="10">
        <f t="shared" si="3"/>
        <v>127</v>
      </c>
      <c r="H22" s="10">
        <f t="shared" si="3"/>
        <v>614.93000000000006</v>
      </c>
      <c r="I22" s="10">
        <f t="shared" si="3"/>
        <v>31.340000000000003</v>
      </c>
      <c r="J22" s="10">
        <f t="shared" si="3"/>
        <v>19.700000000000003</v>
      </c>
      <c r="K22" s="10">
        <f t="shared" si="3"/>
        <v>94.97</v>
      </c>
    </row>
    <row r="23" spans="2:11">
      <c r="B23" s="12"/>
      <c r="C23" s="13"/>
      <c r="D23" s="13"/>
      <c r="E23" s="38"/>
      <c r="F23" s="39"/>
      <c r="G23" s="39"/>
      <c r="H23" s="39"/>
      <c r="I23" s="39"/>
      <c r="J23" s="39"/>
      <c r="K23" s="39"/>
    </row>
    <row r="24" spans="2:11" ht="25.5">
      <c r="B24" s="12"/>
      <c r="C24" s="13"/>
      <c r="D24" s="40" t="s">
        <v>4</v>
      </c>
      <c r="E24" s="41"/>
      <c r="F24" s="119" t="s">
        <v>41</v>
      </c>
      <c r="G24" s="119"/>
      <c r="H24" s="119"/>
      <c r="I24" s="119"/>
      <c r="J24" s="119"/>
      <c r="K24" s="119"/>
    </row>
    <row r="25" spans="2:11" ht="15" customHeight="1">
      <c r="B25" s="105" t="s">
        <v>6</v>
      </c>
      <c r="C25" s="68" t="s">
        <v>12</v>
      </c>
      <c r="D25" s="15" t="s">
        <v>29</v>
      </c>
      <c r="E25" s="106" t="s">
        <v>7</v>
      </c>
      <c r="F25" s="107" t="s">
        <v>8</v>
      </c>
      <c r="G25" s="109" t="s">
        <v>9</v>
      </c>
      <c r="H25" s="107" t="s">
        <v>10</v>
      </c>
      <c r="I25" s="87" t="s">
        <v>11</v>
      </c>
      <c r="J25" s="88"/>
      <c r="K25" s="89"/>
    </row>
    <row r="26" spans="2:11" ht="15.75" thickBot="1">
      <c r="B26" s="63"/>
      <c r="C26" s="68"/>
      <c r="D26" s="15"/>
      <c r="E26" s="82"/>
      <c r="F26" s="108"/>
      <c r="G26" s="59"/>
      <c r="H26" s="61"/>
      <c r="I26" s="8" t="s">
        <v>13</v>
      </c>
      <c r="J26" s="8" t="s">
        <v>14</v>
      </c>
      <c r="K26" s="8" t="s">
        <v>15</v>
      </c>
    </row>
    <row r="27" spans="2:11" ht="45">
      <c r="B27" s="69" t="s">
        <v>16</v>
      </c>
      <c r="C27" s="23" t="s">
        <v>18</v>
      </c>
      <c r="D27" s="16" t="s">
        <v>30</v>
      </c>
      <c r="E27" s="19" t="s">
        <v>17</v>
      </c>
      <c r="F27" s="21">
        <v>200</v>
      </c>
      <c r="G27" s="20">
        <v>25</v>
      </c>
      <c r="H27" s="22">
        <v>50.12</v>
      </c>
      <c r="I27" s="22">
        <v>90.66</v>
      </c>
      <c r="J27" s="22">
        <v>64.02</v>
      </c>
      <c r="K27" s="21">
        <v>597.52</v>
      </c>
    </row>
    <row r="28" spans="2:11">
      <c r="B28" s="70"/>
      <c r="C28" s="23" t="s">
        <v>20</v>
      </c>
      <c r="D28" s="16" t="s">
        <v>31</v>
      </c>
      <c r="E28" s="19" t="s">
        <v>19</v>
      </c>
      <c r="F28" s="21">
        <v>30</v>
      </c>
      <c r="G28" s="20">
        <v>4</v>
      </c>
      <c r="H28" s="22">
        <v>2.37</v>
      </c>
      <c r="I28" s="22">
        <v>0.3</v>
      </c>
      <c r="J28" s="22">
        <v>17.489999999999998</v>
      </c>
      <c r="K28" s="21">
        <v>94.08</v>
      </c>
    </row>
    <row r="29" spans="2:11" ht="75">
      <c r="B29" s="70"/>
      <c r="C29" s="23" t="s">
        <v>35</v>
      </c>
      <c r="D29" s="16" t="s">
        <v>32</v>
      </c>
      <c r="E29" s="19" t="s">
        <v>34</v>
      </c>
      <c r="F29" s="21">
        <v>200</v>
      </c>
      <c r="G29" s="20">
        <v>10</v>
      </c>
      <c r="H29" s="22">
        <v>0</v>
      </c>
      <c r="I29" s="22">
        <v>0</v>
      </c>
      <c r="J29" s="22">
        <v>20</v>
      </c>
      <c r="K29" s="21">
        <v>76</v>
      </c>
    </row>
    <row r="30" spans="2:11">
      <c r="B30" s="71"/>
      <c r="C30" s="23" t="s">
        <v>22</v>
      </c>
      <c r="D30" s="16" t="s">
        <v>33</v>
      </c>
      <c r="E30" s="19" t="s">
        <v>21</v>
      </c>
      <c r="F30" s="26">
        <v>70</v>
      </c>
      <c r="G30" s="20">
        <v>15</v>
      </c>
      <c r="H30" s="22">
        <v>0.28000000000000003</v>
      </c>
      <c r="I30" s="22">
        <v>0.28000000000000003</v>
      </c>
      <c r="J30" s="22">
        <v>6.86</v>
      </c>
      <c r="K30" s="21">
        <v>32.9</v>
      </c>
    </row>
    <row r="31" spans="2:11">
      <c r="B31" s="72" t="s">
        <v>23</v>
      </c>
      <c r="C31" s="73"/>
      <c r="D31" s="73"/>
      <c r="E31" s="74"/>
      <c r="F31" s="26">
        <f t="shared" ref="F31:K31" si="4">SUM(F27:F30)</f>
        <v>500</v>
      </c>
      <c r="G31" s="25">
        <f t="shared" si="4"/>
        <v>54</v>
      </c>
      <c r="H31" s="26">
        <f t="shared" si="4"/>
        <v>52.769999999999996</v>
      </c>
      <c r="I31" s="26">
        <f t="shared" si="4"/>
        <v>91.24</v>
      </c>
      <c r="J31" s="26">
        <f t="shared" si="4"/>
        <v>108.36999999999999</v>
      </c>
      <c r="K31" s="26">
        <f t="shared" si="4"/>
        <v>800.5</v>
      </c>
    </row>
    <row r="32" spans="2:11" ht="30">
      <c r="B32" s="29" t="s">
        <v>26</v>
      </c>
      <c r="C32" s="23" t="s">
        <v>39</v>
      </c>
      <c r="D32" s="16" t="s">
        <v>30</v>
      </c>
      <c r="E32" s="19" t="s">
        <v>36</v>
      </c>
      <c r="F32" s="42">
        <v>50</v>
      </c>
      <c r="G32" s="43">
        <v>5.33</v>
      </c>
      <c r="H32" s="44">
        <v>3.49</v>
      </c>
      <c r="I32" s="44">
        <v>0.5</v>
      </c>
      <c r="J32" s="44">
        <v>36.99</v>
      </c>
      <c r="K32" s="42">
        <v>166.48</v>
      </c>
    </row>
    <row r="33" spans="2:12">
      <c r="B33" s="30"/>
      <c r="C33" s="23">
        <v>593</v>
      </c>
      <c r="D33" s="28" t="s">
        <v>40</v>
      </c>
      <c r="E33" s="19" t="s">
        <v>37</v>
      </c>
      <c r="F33" s="42">
        <v>30</v>
      </c>
      <c r="G33" s="43">
        <v>3</v>
      </c>
      <c r="H33" s="44">
        <v>0.5</v>
      </c>
      <c r="I33" s="44">
        <v>2.21</v>
      </c>
      <c r="J33" s="44">
        <v>3</v>
      </c>
      <c r="K33" s="42">
        <v>35</v>
      </c>
    </row>
    <row r="34" spans="2:12">
      <c r="B34" s="30"/>
      <c r="C34" s="23">
        <v>283</v>
      </c>
      <c r="D34" s="16" t="s">
        <v>32</v>
      </c>
      <c r="E34" s="19" t="s">
        <v>38</v>
      </c>
      <c r="F34" s="42">
        <v>100</v>
      </c>
      <c r="G34" s="43">
        <v>3.5</v>
      </c>
      <c r="H34" s="44">
        <v>1</v>
      </c>
      <c r="I34" s="44">
        <v>0</v>
      </c>
      <c r="J34" s="44">
        <v>10.18</v>
      </c>
      <c r="K34" s="42">
        <v>47.46</v>
      </c>
    </row>
    <row r="35" spans="2:12">
      <c r="B35" s="30"/>
      <c r="C35" s="118" t="s">
        <v>28</v>
      </c>
      <c r="D35" s="86"/>
      <c r="E35" s="79"/>
      <c r="F35" s="45">
        <f t="shared" ref="F35:K35" si="5">SUM(F32:F34)</f>
        <v>180</v>
      </c>
      <c r="G35" s="53">
        <f t="shared" si="5"/>
        <v>11.83</v>
      </c>
      <c r="H35" s="45">
        <f t="shared" si="5"/>
        <v>4.99</v>
      </c>
      <c r="I35" s="45">
        <f t="shared" si="5"/>
        <v>2.71</v>
      </c>
      <c r="J35" s="45">
        <f t="shared" si="5"/>
        <v>50.17</v>
      </c>
      <c r="K35" s="45">
        <f t="shared" si="5"/>
        <v>248.94</v>
      </c>
      <c r="L35" s="27"/>
    </row>
    <row r="36" spans="2:12">
      <c r="B36" s="31" t="s">
        <v>24</v>
      </c>
      <c r="C36" s="13"/>
      <c r="D36" s="13"/>
      <c r="E36" s="11"/>
      <c r="F36" s="46">
        <f t="shared" ref="F36:K36" si="6">SUM(F31,F35)</f>
        <v>680</v>
      </c>
      <c r="G36" s="47">
        <f t="shared" si="6"/>
        <v>65.83</v>
      </c>
      <c r="H36" s="46">
        <f t="shared" si="6"/>
        <v>57.76</v>
      </c>
      <c r="I36" s="46">
        <f t="shared" si="6"/>
        <v>93.949999999999989</v>
      </c>
      <c r="J36" s="46">
        <f t="shared" si="6"/>
        <v>158.54</v>
      </c>
      <c r="K36" s="46">
        <f t="shared" si="6"/>
        <v>1049.44</v>
      </c>
    </row>
    <row r="37" spans="2:12">
      <c r="F37" s="48"/>
      <c r="G37" s="48"/>
      <c r="H37" s="48"/>
      <c r="I37" s="48"/>
      <c r="J37" s="48"/>
      <c r="K37" s="48"/>
    </row>
    <row r="38" spans="2:12" ht="25.5">
      <c r="D38" s="51" t="s">
        <v>4</v>
      </c>
      <c r="E38" s="52"/>
      <c r="F38" s="120" t="s">
        <v>42</v>
      </c>
      <c r="G38" s="120"/>
      <c r="H38" s="120"/>
      <c r="I38" s="120"/>
      <c r="J38" s="120"/>
      <c r="K38" s="120"/>
    </row>
    <row r="40" spans="2:12">
      <c r="B40" s="121" t="s">
        <v>6</v>
      </c>
      <c r="C40" s="122" t="s">
        <v>12</v>
      </c>
      <c r="D40" s="32" t="s">
        <v>29</v>
      </c>
      <c r="E40" s="110" t="s">
        <v>7</v>
      </c>
      <c r="F40" s="111" t="s">
        <v>8</v>
      </c>
      <c r="G40" s="113" t="s">
        <v>9</v>
      </c>
      <c r="H40" s="111" t="s">
        <v>10</v>
      </c>
      <c r="I40" s="115" t="s">
        <v>11</v>
      </c>
      <c r="J40" s="116"/>
      <c r="K40" s="117"/>
    </row>
    <row r="41" spans="2:12" ht="15.75" thickBot="1">
      <c r="B41" s="63"/>
      <c r="C41" s="68"/>
      <c r="D41" s="15"/>
      <c r="E41" s="82"/>
      <c r="F41" s="112"/>
      <c r="G41" s="59"/>
      <c r="H41" s="114"/>
      <c r="I41" s="49" t="s">
        <v>13</v>
      </c>
      <c r="J41" s="49" t="s">
        <v>14</v>
      </c>
      <c r="K41" s="49" t="s">
        <v>15</v>
      </c>
    </row>
    <row r="42" spans="2:12" ht="45">
      <c r="B42" s="69" t="s">
        <v>16</v>
      </c>
      <c r="C42" s="23" t="s">
        <v>18</v>
      </c>
      <c r="D42" s="16" t="s">
        <v>30</v>
      </c>
      <c r="E42" s="19" t="s">
        <v>17</v>
      </c>
      <c r="F42" s="42">
        <v>100</v>
      </c>
      <c r="G42" s="43">
        <v>12.5</v>
      </c>
      <c r="H42" s="44">
        <v>50.12</v>
      </c>
      <c r="I42" s="44">
        <v>90.66</v>
      </c>
      <c r="J42" s="44">
        <v>64.02</v>
      </c>
      <c r="K42" s="42">
        <v>597.52</v>
      </c>
      <c r="L42" s="19"/>
    </row>
    <row r="43" spans="2:12">
      <c r="B43" s="71"/>
      <c r="C43" s="23" t="s">
        <v>20</v>
      </c>
      <c r="D43" s="16" t="s">
        <v>31</v>
      </c>
      <c r="E43" s="19" t="s">
        <v>19</v>
      </c>
      <c r="F43" s="42">
        <v>30</v>
      </c>
      <c r="G43" s="43">
        <v>4</v>
      </c>
      <c r="H43" s="44">
        <v>2.37</v>
      </c>
      <c r="I43" s="44">
        <v>0.3</v>
      </c>
      <c r="J43" s="44">
        <v>17.489999999999998</v>
      </c>
      <c r="K43" s="42">
        <v>94.08</v>
      </c>
      <c r="L43" s="19"/>
    </row>
    <row r="44" spans="2:12">
      <c r="B44" s="72" t="s">
        <v>23</v>
      </c>
      <c r="C44" s="73"/>
      <c r="D44" s="73"/>
      <c r="E44" s="74"/>
      <c r="F44" s="45">
        <f t="shared" ref="F44:K44" si="7">SUM(F42:F43)</f>
        <v>130</v>
      </c>
      <c r="G44" s="50">
        <f t="shared" si="7"/>
        <v>16.5</v>
      </c>
      <c r="H44" s="45">
        <f t="shared" si="7"/>
        <v>52.489999999999995</v>
      </c>
      <c r="I44" s="45">
        <f t="shared" si="7"/>
        <v>90.96</v>
      </c>
      <c r="J44" s="45">
        <f t="shared" si="7"/>
        <v>81.509999999999991</v>
      </c>
      <c r="K44" s="45">
        <f t="shared" si="7"/>
        <v>691.6</v>
      </c>
    </row>
    <row r="45" spans="2:12" ht="30">
      <c r="B45" s="29" t="s">
        <v>26</v>
      </c>
      <c r="C45" s="23" t="s">
        <v>39</v>
      </c>
      <c r="D45" s="16" t="s">
        <v>30</v>
      </c>
      <c r="E45" s="19" t="s">
        <v>36</v>
      </c>
      <c r="F45" s="42">
        <v>100</v>
      </c>
      <c r="G45" s="43">
        <v>10.67</v>
      </c>
      <c r="H45" s="44">
        <v>3.49</v>
      </c>
      <c r="I45" s="44">
        <v>0.5</v>
      </c>
      <c r="J45" s="44">
        <v>36.99</v>
      </c>
      <c r="K45" s="42">
        <v>166.48</v>
      </c>
      <c r="L45" s="19"/>
    </row>
    <row r="46" spans="2:12">
      <c r="B46" s="30"/>
      <c r="C46" s="23">
        <v>593</v>
      </c>
      <c r="D46" s="28" t="s">
        <v>40</v>
      </c>
      <c r="E46" s="19" t="s">
        <v>37</v>
      </c>
      <c r="F46" s="42">
        <v>50</v>
      </c>
      <c r="G46" s="43">
        <v>5</v>
      </c>
      <c r="H46" s="44">
        <v>0.5</v>
      </c>
      <c r="I46" s="44">
        <v>2.21</v>
      </c>
      <c r="J46" s="44">
        <v>3</v>
      </c>
      <c r="K46" s="42">
        <v>35</v>
      </c>
      <c r="L46" s="19"/>
    </row>
    <row r="47" spans="2:12">
      <c r="B47" s="30"/>
      <c r="C47" s="23">
        <v>283</v>
      </c>
      <c r="D47" s="16" t="s">
        <v>32</v>
      </c>
      <c r="E47" s="19" t="s">
        <v>38</v>
      </c>
      <c r="F47" s="42">
        <v>100</v>
      </c>
      <c r="G47" s="43">
        <v>3.5</v>
      </c>
      <c r="H47" s="44">
        <v>1</v>
      </c>
      <c r="I47" s="44">
        <v>0</v>
      </c>
      <c r="J47" s="44">
        <v>10.18</v>
      </c>
      <c r="K47" s="42">
        <v>47.46</v>
      </c>
      <c r="L47" s="19"/>
    </row>
    <row r="48" spans="2:12">
      <c r="B48" s="30"/>
      <c r="C48" s="118" t="s">
        <v>28</v>
      </c>
      <c r="D48" s="86"/>
      <c r="E48" s="79"/>
      <c r="F48" s="45">
        <f t="shared" ref="F48:K48" si="8">SUM(F45:F47)</f>
        <v>250</v>
      </c>
      <c r="G48" s="50">
        <f t="shared" si="8"/>
        <v>19.170000000000002</v>
      </c>
      <c r="H48" s="45">
        <f t="shared" si="8"/>
        <v>4.99</v>
      </c>
      <c r="I48" s="45">
        <f t="shared" si="8"/>
        <v>2.71</v>
      </c>
      <c r="J48" s="45">
        <f t="shared" si="8"/>
        <v>50.17</v>
      </c>
      <c r="K48" s="45">
        <f t="shared" si="8"/>
        <v>248.94</v>
      </c>
    </row>
    <row r="49" spans="2:11">
      <c r="B49" s="31" t="s">
        <v>24</v>
      </c>
      <c r="C49" s="13"/>
      <c r="D49" s="13"/>
      <c r="E49" s="11"/>
      <c r="F49" s="46">
        <f t="shared" ref="F49:K49" si="9">SUM(F44,F48)</f>
        <v>380</v>
      </c>
      <c r="G49" s="47">
        <f t="shared" si="9"/>
        <v>35.67</v>
      </c>
      <c r="H49" s="46">
        <f t="shared" si="9"/>
        <v>57.48</v>
      </c>
      <c r="I49" s="46">
        <f t="shared" si="9"/>
        <v>93.669999999999987</v>
      </c>
      <c r="J49" s="46">
        <f t="shared" si="9"/>
        <v>131.68</v>
      </c>
      <c r="K49" s="46">
        <f t="shared" si="9"/>
        <v>940.54</v>
      </c>
    </row>
  </sheetData>
  <mergeCells count="47">
    <mergeCell ref="B42:B43"/>
    <mergeCell ref="B44:E44"/>
    <mergeCell ref="C48:E48"/>
    <mergeCell ref="B11:D11"/>
    <mergeCell ref="D13:F13"/>
    <mergeCell ref="G13:K13"/>
    <mergeCell ref="F24:K24"/>
    <mergeCell ref="F38:K38"/>
    <mergeCell ref="B40:B41"/>
    <mergeCell ref="C40:C41"/>
    <mergeCell ref="E40:E41"/>
    <mergeCell ref="F40:F41"/>
    <mergeCell ref="G40:G41"/>
    <mergeCell ref="H40:H41"/>
    <mergeCell ref="I40:K40"/>
    <mergeCell ref="B27:B30"/>
    <mergeCell ref="B31:E31"/>
    <mergeCell ref="C35:E35"/>
    <mergeCell ref="B25:B26"/>
    <mergeCell ref="C25:C26"/>
    <mergeCell ref="E25:E26"/>
    <mergeCell ref="F25:F26"/>
    <mergeCell ref="G25:G26"/>
    <mergeCell ref="H25:H26"/>
    <mergeCell ref="I25:K25"/>
    <mergeCell ref="G3:K3"/>
    <mergeCell ref="D3:F3"/>
    <mergeCell ref="B4:B5"/>
    <mergeCell ref="E4:E5"/>
    <mergeCell ref="F4:F5"/>
    <mergeCell ref="G4:G5"/>
    <mergeCell ref="H4:H5"/>
    <mergeCell ref="I4:K4"/>
    <mergeCell ref="C4:C5"/>
    <mergeCell ref="B6:B9"/>
    <mergeCell ref="B10:E10"/>
    <mergeCell ref="D2:F2"/>
    <mergeCell ref="B22:D22"/>
    <mergeCell ref="E14:E15"/>
    <mergeCell ref="F14:F15"/>
    <mergeCell ref="B21:D21"/>
    <mergeCell ref="G14:G15"/>
    <mergeCell ref="H14:H15"/>
    <mergeCell ref="B14:B15"/>
    <mergeCell ref="I14:K14"/>
    <mergeCell ref="C14:C15"/>
    <mergeCell ref="B16:B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2022-04-25T04:53:15Z</dcterms:modified>
</cp:coreProperties>
</file>